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19155" windowHeight="8130" activeTab="1"/>
  </bookViews>
  <sheets>
    <sheet name="Double Batch" sheetId="1" r:id="rId1"/>
    <sheet name="Single Batch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9" i="2" l="1"/>
  <c r="B20" i="2" s="1"/>
  <c r="B4" i="2"/>
  <c r="C4" i="2" s="1"/>
  <c r="C3" i="2"/>
  <c r="B5" i="2" l="1"/>
  <c r="B35" i="1"/>
  <c r="B36" i="1" s="1"/>
  <c r="B37" i="1" s="1"/>
  <c r="B38" i="1" s="1"/>
  <c r="B39" i="1" s="1"/>
  <c r="B40" i="1" s="1"/>
  <c r="B41" i="1" s="1"/>
  <c r="B42" i="1" s="1"/>
  <c r="C5" i="2" l="1"/>
  <c r="B6" i="2"/>
  <c r="C3" i="1"/>
  <c r="B4" i="1"/>
  <c r="C4" i="1" s="1"/>
  <c r="C6" i="2" l="1"/>
  <c r="B7" i="2"/>
  <c r="B5" i="1"/>
  <c r="B6" i="1" s="1"/>
  <c r="B7" i="1" s="1"/>
  <c r="C7" i="1" s="1"/>
  <c r="C7" i="2" l="1"/>
  <c r="B8" i="2"/>
  <c r="B8" i="1"/>
  <c r="B9" i="1" s="1"/>
  <c r="C5" i="1"/>
  <c r="C6" i="1"/>
  <c r="C8" i="2" l="1"/>
  <c r="B9" i="2"/>
  <c r="C8" i="1"/>
  <c r="B10" i="1"/>
  <c r="C9" i="1"/>
  <c r="C9" i="2" l="1"/>
  <c r="B10" i="2"/>
  <c r="B11" i="1"/>
  <c r="C10" i="1"/>
  <c r="C10" i="2" l="1"/>
  <c r="B11" i="2"/>
  <c r="B12" i="1"/>
  <c r="C11" i="1"/>
  <c r="C11" i="2" l="1"/>
  <c r="B12" i="2"/>
  <c r="B13" i="1"/>
  <c r="C12" i="1"/>
  <c r="C12" i="2" l="1"/>
  <c r="B13" i="2"/>
  <c r="B14" i="1"/>
  <c r="C13" i="1"/>
  <c r="C13" i="2" l="1"/>
  <c r="B14" i="2"/>
  <c r="B15" i="1"/>
  <c r="C14" i="1"/>
  <c r="C14" i="2" l="1"/>
  <c r="B15" i="2"/>
  <c r="B16" i="1"/>
  <c r="C15" i="1"/>
  <c r="C15" i="2" l="1"/>
  <c r="B16" i="2"/>
  <c r="B17" i="1"/>
  <c r="C16" i="1"/>
  <c r="C16" i="2" l="1"/>
  <c r="B17" i="2"/>
  <c r="B18" i="1"/>
  <c r="B19" i="1" s="1"/>
  <c r="C19" i="1" s="1"/>
  <c r="C17" i="1"/>
  <c r="C17" i="2" l="1"/>
  <c r="B18" i="2"/>
  <c r="C18" i="1"/>
  <c r="C18" i="2" l="1"/>
  <c r="B20" i="1"/>
  <c r="B21" i="1" l="1"/>
  <c r="C20" i="1"/>
  <c r="B22" i="1" l="1"/>
  <c r="B23" i="1" s="1"/>
  <c r="C21" i="1"/>
  <c r="C23" i="1" l="1"/>
  <c r="B24" i="1"/>
  <c r="C22" i="1"/>
  <c r="C24" i="1" l="1"/>
  <c r="B25" i="1"/>
  <c r="B26" i="1" s="1"/>
  <c r="B27" i="1" s="1"/>
  <c r="C25" i="1" l="1"/>
  <c r="C27" i="1"/>
  <c r="B28" i="1"/>
  <c r="B29" i="1" s="1"/>
  <c r="B30" i="1" s="1"/>
  <c r="B31" i="1" s="1"/>
  <c r="B32" i="1" s="1"/>
  <c r="B33" i="1" s="1"/>
  <c r="B34" i="1" s="1"/>
  <c r="C26" i="1"/>
  <c r="C42" i="1" l="1"/>
  <c r="C36" i="1"/>
  <c r="C28" i="1"/>
  <c r="C34" i="1" l="1"/>
  <c r="C33" i="1"/>
  <c r="C29" i="1"/>
  <c r="C30" i="1" l="1"/>
  <c r="C31" i="1" l="1"/>
  <c r="C32" i="1" l="1"/>
  <c r="C35" i="1" l="1"/>
  <c r="C19" i="2" l="1"/>
  <c r="C37" i="1"/>
  <c r="C20" i="2" l="1"/>
  <c r="B21" i="2"/>
  <c r="C38" i="1"/>
  <c r="C21" i="2" l="1"/>
  <c r="B22" i="2"/>
  <c r="C39" i="1"/>
  <c r="C22" i="2" l="1"/>
  <c r="B23" i="2"/>
  <c r="C40" i="1"/>
  <c r="C41" i="1"/>
  <c r="C23" i="2" l="1"/>
  <c r="B24" i="2"/>
  <c r="C24" i="2" l="1"/>
  <c r="B25" i="2"/>
  <c r="C25" i="2" l="1"/>
  <c r="B26" i="2"/>
  <c r="C26" i="2" l="1"/>
  <c r="B27" i="2"/>
  <c r="C27" i="2" l="1"/>
  <c r="B28" i="2"/>
  <c r="C28" i="2" l="1"/>
  <c r="B29" i="2"/>
  <c r="C29" i="2" l="1"/>
  <c r="B30" i="2"/>
  <c r="C30" i="2" l="1"/>
  <c r="B31" i="2"/>
  <c r="C31" i="2" s="1"/>
</calcChain>
</file>

<file path=xl/sharedStrings.xml><?xml version="1.0" encoding="utf-8"?>
<sst xmlns="http://schemas.openxmlformats.org/spreadsheetml/2006/main" count="876" uniqueCount="76">
  <si>
    <t>Main Kettle</t>
  </si>
  <si>
    <t>Mash Tun</t>
  </si>
  <si>
    <t>Heater</t>
  </si>
  <si>
    <t>Pump</t>
  </si>
  <si>
    <t>Water in</t>
  </si>
  <si>
    <t>Main Kettle Out</t>
  </si>
  <si>
    <t>Main Kettle Return</t>
  </si>
  <si>
    <t>System Out</t>
  </si>
  <si>
    <t>Valves</t>
  </si>
  <si>
    <t>Kettle State</t>
  </si>
  <si>
    <t>Switch Position</t>
  </si>
  <si>
    <t>Filling</t>
  </si>
  <si>
    <t>Closed</t>
  </si>
  <si>
    <t>Mash Tun Out</t>
  </si>
  <si>
    <t>On</t>
  </si>
  <si>
    <t>Empty</t>
  </si>
  <si>
    <t>Open</t>
  </si>
  <si>
    <t>Cleansing</t>
  </si>
  <si>
    <t>Main Burner</t>
  </si>
  <si>
    <t>Draining</t>
  </si>
  <si>
    <t>Resting</t>
  </si>
  <si>
    <t>Rinsing</t>
  </si>
  <si>
    <t>Filling / Mash-in</t>
  </si>
  <si>
    <t>Prime</t>
  </si>
  <si>
    <t>Filter</t>
  </si>
  <si>
    <t>Mash-In</t>
  </si>
  <si>
    <t>Preparation for  Cleaning</t>
  </si>
  <si>
    <t>Clean Mash tun A/R</t>
  </si>
  <si>
    <t>Transfer Cleaning Water to Boil Kettler</t>
  </si>
  <si>
    <t>Primary system Cleaning - PBW</t>
  </si>
  <si>
    <t>Drain Wash Water</t>
  </si>
  <si>
    <t>Transfer Rinse Water To Kettle</t>
  </si>
  <si>
    <t>Primary Rinse</t>
  </si>
  <si>
    <t>Drain Rinse Water</t>
  </si>
  <si>
    <t>Final Rinse and Drain</t>
  </si>
  <si>
    <t>Single Infusion rest</t>
  </si>
  <si>
    <t>Lauter</t>
  </si>
  <si>
    <t>Lautering</t>
  </si>
  <si>
    <t>Lauter Temperature Step</t>
  </si>
  <si>
    <t>Final Runnings</t>
  </si>
  <si>
    <t>Heating</t>
  </si>
  <si>
    <t>Grain Removal</t>
  </si>
  <si>
    <t>Boiling</t>
  </si>
  <si>
    <t>Heating Main Kettle to Boil. Removal and disposal of spent grains from Mash Tun.</t>
  </si>
  <si>
    <t>Begin Boil, Rinse Mash Tun</t>
  </si>
  <si>
    <t>Begin Boil</t>
  </si>
  <si>
    <t>Chilling</t>
  </si>
  <si>
    <t>End Step time</t>
  </si>
  <si>
    <t>Step Duration</t>
  </si>
  <si>
    <t>End Step (hr)</t>
  </si>
  <si>
    <t>Cleanse</t>
  </si>
  <si>
    <t>Discharge</t>
  </si>
  <si>
    <t>No</t>
  </si>
  <si>
    <t>Cleaning</t>
  </si>
  <si>
    <t>Beer #1</t>
  </si>
  <si>
    <t>Beer #2</t>
  </si>
  <si>
    <t>Unused</t>
  </si>
  <si>
    <t>Config</t>
  </si>
  <si>
    <t>Heat Exchanger</t>
  </si>
  <si>
    <t>Prime Heat Exchanger, Pump, Pickup and Discharge Lines.</t>
  </si>
  <si>
    <t>Step</t>
  </si>
  <si>
    <t>Description</t>
  </si>
  <si>
    <t>Configure for storage</t>
  </si>
  <si>
    <t>Chill Wort</t>
  </si>
  <si>
    <t>Transfer Wort to Fermenter</t>
  </si>
  <si>
    <t>Clean and Rinse Brew Kettle</t>
  </si>
  <si>
    <t>Drain Brew Kettle</t>
  </si>
  <si>
    <t>Raise Mash Temp for Lauter</t>
  </si>
  <si>
    <t>Transfer Mash to Brew Kettle</t>
  </si>
  <si>
    <t>Finish Wort Transfer to Kettle</t>
  </si>
  <si>
    <t>Clean Mash Tun</t>
  </si>
  <si>
    <t>Begin Boil, Fill Mash Tun for Cleaning</t>
  </si>
  <si>
    <t>Rinse  Mash Tun</t>
  </si>
  <si>
    <t>Drain Cleaning Water</t>
  </si>
  <si>
    <t>Rinse Mash Tun and HEX</t>
  </si>
  <si>
    <t>Chill Wort and Fill Mash Tun with 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</si>
</sst>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3499862666707357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1" xfId="0" applyBorder="1" applyAlignment="1">
      <alignment wrapText="1"/>
    </xf>
    <xf numFmtId="0" fontId="0" fillId="0" borderId="1" xfId="0" applyBorder="1"/>
    <xf numFmtId="0" fontId="0" fillId="5" borderId="1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5" xfId="0" applyBorder="1"/>
    <xf numFmtId="164" fontId="0" fillId="0" borderId="6" xfId="0" applyNumberFormat="1" applyBorder="1" applyAlignment="1">
      <alignment wrapText="1"/>
    </xf>
    <xf numFmtId="0" fontId="0" fillId="0" borderId="7" xfId="0" applyBorder="1"/>
    <xf numFmtId="0" fontId="0" fillId="0" borderId="8" xfId="0" applyBorder="1"/>
    <xf numFmtId="164" fontId="0" fillId="0" borderId="9" xfId="0" applyNumberFormat="1" applyBorder="1" applyAlignment="1">
      <alignment wrapText="1"/>
    </xf>
    <xf numFmtId="0" fontId="0" fillId="2" borderId="6" xfId="0" applyFill="1" applyBorder="1"/>
    <xf numFmtId="0" fontId="0" fillId="2" borderId="5" xfId="0" applyFill="1" applyBorder="1"/>
    <xf numFmtId="0" fontId="0" fillId="4" borderId="6" xfId="0" applyFill="1" applyBorder="1"/>
    <xf numFmtId="0" fontId="0" fillId="4" borderId="5" xfId="0" applyFill="1" applyBorder="1"/>
    <xf numFmtId="0" fontId="0" fillId="5" borderId="6" xfId="0" applyFill="1" applyBorder="1"/>
    <xf numFmtId="0" fontId="0" fillId="5" borderId="5" xfId="0" applyFill="1" applyBorder="1"/>
    <xf numFmtId="0" fontId="0" fillId="0" borderId="9" xfId="0" applyBorder="1"/>
    <xf numFmtId="0" fontId="0" fillId="5" borderId="5" xfId="0" applyFill="1" applyBorder="1" applyAlignment="1">
      <alignment horizontal="center" wrapText="1"/>
    </xf>
    <xf numFmtId="0" fontId="0" fillId="0" borderId="6" xfId="0" applyBorder="1"/>
    <xf numFmtId="0" fontId="0" fillId="0" borderId="9" xfId="0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</cellXfs>
  <cellStyles count="1">
    <cellStyle name="Normal" xfId="0" builtinId="0"/>
  </cellStyles>
  <dxfs count="38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  <dxf>
      <fill>
        <patternFill>
          <bgColor rgb="FF00B050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pane xSplit="2" ySplit="2" topLeftCell="C30" activePane="bottomRight" state="frozen"/>
      <selection pane="topRight" activeCell="B1" sqref="B1"/>
      <selection pane="bottomLeft" activeCell="A3" sqref="A3"/>
      <selection pane="bottomRight" activeCell="F41" sqref="F41"/>
    </sheetView>
  </sheetViews>
  <sheetFormatPr defaultRowHeight="15" x14ac:dyDescent="0.25"/>
  <cols>
    <col min="1" max="2" width="8.5703125" customWidth="1"/>
    <col min="4" max="4" width="12.42578125" customWidth="1"/>
    <col min="5" max="5" width="15.42578125" customWidth="1"/>
    <col min="6" max="6" width="7.28515625" customWidth="1"/>
    <col min="7" max="10" width="11.42578125" customWidth="1"/>
    <col min="11" max="13" width="8" customWidth="1"/>
    <col min="14" max="14" width="13.5703125" customWidth="1"/>
    <col min="15" max="15" width="32.5703125" style="1" customWidth="1"/>
  </cols>
  <sheetData>
    <row r="1" spans="1:15" ht="30" customHeight="1" x14ac:dyDescent="0.25">
      <c r="A1" s="30" t="s">
        <v>60</v>
      </c>
      <c r="B1" s="31"/>
      <c r="C1" s="32"/>
      <c r="D1" s="28" t="s">
        <v>9</v>
      </c>
      <c r="E1" s="29"/>
      <c r="F1" s="30" t="s">
        <v>8</v>
      </c>
      <c r="G1" s="31"/>
      <c r="H1" s="31"/>
      <c r="I1" s="31"/>
      <c r="J1" s="32"/>
      <c r="K1" s="30" t="s">
        <v>10</v>
      </c>
      <c r="L1" s="31"/>
      <c r="M1" s="32"/>
      <c r="N1" s="33" t="s">
        <v>57</v>
      </c>
      <c r="O1" s="34"/>
    </row>
    <row r="2" spans="1:15" s="1" customFormat="1" ht="30" x14ac:dyDescent="0.25">
      <c r="A2" s="9" t="s">
        <v>48</v>
      </c>
      <c r="B2" s="8" t="s">
        <v>47</v>
      </c>
      <c r="C2" s="10" t="s">
        <v>49</v>
      </c>
      <c r="D2" s="9" t="s">
        <v>0</v>
      </c>
      <c r="E2" s="10" t="s">
        <v>1</v>
      </c>
      <c r="F2" s="25" t="s">
        <v>18</v>
      </c>
      <c r="G2" s="8" t="s">
        <v>5</v>
      </c>
      <c r="H2" s="8" t="s">
        <v>6</v>
      </c>
      <c r="I2" s="8" t="s">
        <v>13</v>
      </c>
      <c r="J2" s="10" t="s">
        <v>7</v>
      </c>
      <c r="K2" s="9" t="s">
        <v>2</v>
      </c>
      <c r="L2" s="8" t="s">
        <v>3</v>
      </c>
      <c r="M2" s="10" t="s">
        <v>4</v>
      </c>
      <c r="N2" s="9" t="s">
        <v>58</v>
      </c>
      <c r="O2" s="10" t="s">
        <v>61</v>
      </c>
    </row>
    <row r="3" spans="1:15" s="1" customFormat="1" ht="30" x14ac:dyDescent="0.25">
      <c r="A3" s="11">
        <v>0</v>
      </c>
      <c r="B3" s="6">
        <v>0</v>
      </c>
      <c r="C3" s="12">
        <f>B3/60</f>
        <v>0</v>
      </c>
      <c r="D3" s="11" t="s">
        <v>15</v>
      </c>
      <c r="E3" s="12" t="s">
        <v>15</v>
      </c>
      <c r="F3" s="13" t="s">
        <v>52</v>
      </c>
      <c r="G3" s="6" t="s">
        <v>16</v>
      </c>
      <c r="H3" s="6" t="s">
        <v>12</v>
      </c>
      <c r="I3" s="6" t="s">
        <v>16</v>
      </c>
      <c r="J3" s="12" t="s">
        <v>16</v>
      </c>
      <c r="K3" s="13" t="s">
        <v>52</v>
      </c>
      <c r="L3" s="7" t="s">
        <v>52</v>
      </c>
      <c r="M3" s="26" t="s">
        <v>14</v>
      </c>
      <c r="N3" s="11" t="s">
        <v>23</v>
      </c>
      <c r="O3" s="12" t="s">
        <v>59</v>
      </c>
    </row>
    <row r="4" spans="1:15" x14ac:dyDescent="0.25">
      <c r="A4" s="13">
        <v>10</v>
      </c>
      <c r="B4" s="7">
        <f>B3+A4</f>
        <v>10</v>
      </c>
      <c r="C4" s="14">
        <f t="shared" ref="C4:C42" si="0">B4/60</f>
        <v>0.16666666666666666</v>
      </c>
      <c r="D4" s="13" t="s">
        <v>15</v>
      </c>
      <c r="E4" s="18" t="s">
        <v>11</v>
      </c>
      <c r="F4" s="13" t="s">
        <v>52</v>
      </c>
      <c r="G4" s="7" t="s">
        <v>12</v>
      </c>
      <c r="H4" s="7" t="s">
        <v>12</v>
      </c>
      <c r="I4" s="7" t="s">
        <v>12</v>
      </c>
      <c r="J4" s="26" t="s">
        <v>12</v>
      </c>
      <c r="K4" s="13" t="s">
        <v>14</v>
      </c>
      <c r="L4" s="7" t="s">
        <v>52</v>
      </c>
      <c r="M4" s="26" t="s">
        <v>14</v>
      </c>
      <c r="N4" s="13" t="s">
        <v>24</v>
      </c>
      <c r="O4" s="12" t="s">
        <v>26</v>
      </c>
    </row>
    <row r="5" spans="1:15" x14ac:dyDescent="0.25">
      <c r="A5" s="13">
        <v>5</v>
      </c>
      <c r="B5" s="7">
        <f t="shared" ref="B5:B22" si="1">B4+A5</f>
        <v>15</v>
      </c>
      <c r="C5" s="14">
        <f t="shared" si="0"/>
        <v>0.25</v>
      </c>
      <c r="D5" s="13" t="s">
        <v>15</v>
      </c>
      <c r="E5" s="18" t="s">
        <v>50</v>
      </c>
      <c r="F5" s="13" t="s">
        <v>52</v>
      </c>
      <c r="G5" s="7" t="s">
        <v>12</v>
      </c>
      <c r="H5" s="7" t="s">
        <v>12</v>
      </c>
      <c r="I5" s="7" t="s">
        <v>12</v>
      </c>
      <c r="J5" s="26" t="s">
        <v>12</v>
      </c>
      <c r="K5" s="13" t="s">
        <v>52</v>
      </c>
      <c r="L5" s="7" t="s">
        <v>52</v>
      </c>
      <c r="M5" s="26" t="s">
        <v>52</v>
      </c>
      <c r="N5" s="13" t="s">
        <v>24</v>
      </c>
      <c r="O5" s="12" t="s">
        <v>27</v>
      </c>
    </row>
    <row r="6" spans="1:15" ht="11.25" customHeight="1" x14ac:dyDescent="0.25">
      <c r="A6" s="13">
        <v>5</v>
      </c>
      <c r="B6" s="7">
        <f t="shared" si="1"/>
        <v>20</v>
      </c>
      <c r="C6" s="14">
        <f t="shared" si="0"/>
        <v>0.33333333333333331</v>
      </c>
      <c r="D6" s="19" t="s">
        <v>11</v>
      </c>
      <c r="E6" s="18" t="s">
        <v>19</v>
      </c>
      <c r="F6" s="13" t="s">
        <v>14</v>
      </c>
      <c r="G6" s="7" t="s">
        <v>12</v>
      </c>
      <c r="H6" s="7" t="s">
        <v>16</v>
      </c>
      <c r="I6" s="7" t="s">
        <v>16</v>
      </c>
      <c r="J6" s="26" t="s">
        <v>12</v>
      </c>
      <c r="K6" s="13" t="s">
        <v>52</v>
      </c>
      <c r="L6" s="7" t="s">
        <v>14</v>
      </c>
      <c r="M6" s="26" t="s">
        <v>52</v>
      </c>
      <c r="N6" s="13" t="s">
        <v>24</v>
      </c>
      <c r="O6" s="12" t="s">
        <v>28</v>
      </c>
    </row>
    <row r="7" spans="1:15" ht="11.25" customHeight="1" x14ac:dyDescent="0.25">
      <c r="A7" s="13">
        <v>10</v>
      </c>
      <c r="B7" s="7">
        <f t="shared" si="1"/>
        <v>30</v>
      </c>
      <c r="C7" s="14">
        <f t="shared" si="0"/>
        <v>0.5</v>
      </c>
      <c r="D7" s="19" t="s">
        <v>17</v>
      </c>
      <c r="E7" s="18" t="s">
        <v>11</v>
      </c>
      <c r="F7" s="13" t="s">
        <v>14</v>
      </c>
      <c r="G7" s="7" t="s">
        <v>16</v>
      </c>
      <c r="H7" s="7" t="s">
        <v>16</v>
      </c>
      <c r="I7" s="7" t="s">
        <v>12</v>
      </c>
      <c r="J7" s="26" t="s">
        <v>12</v>
      </c>
      <c r="K7" s="13" t="s">
        <v>14</v>
      </c>
      <c r="L7" s="7" t="s">
        <v>14</v>
      </c>
      <c r="M7" s="26" t="s">
        <v>14</v>
      </c>
      <c r="N7" s="13" t="s">
        <v>24</v>
      </c>
      <c r="O7" s="12" t="s">
        <v>29</v>
      </c>
    </row>
    <row r="8" spans="1:15" ht="11.25" customHeight="1" x14ac:dyDescent="0.25">
      <c r="A8" s="13">
        <v>5</v>
      </c>
      <c r="B8" s="7">
        <f t="shared" si="1"/>
        <v>35</v>
      </c>
      <c r="C8" s="14">
        <f t="shared" si="0"/>
        <v>0.58333333333333337</v>
      </c>
      <c r="D8" s="19" t="s">
        <v>19</v>
      </c>
      <c r="E8" s="18" t="s">
        <v>20</v>
      </c>
      <c r="F8" s="13" t="s">
        <v>52</v>
      </c>
      <c r="G8" s="7" t="s">
        <v>16</v>
      </c>
      <c r="H8" s="7" t="s">
        <v>12</v>
      </c>
      <c r="I8" s="7" t="s">
        <v>12</v>
      </c>
      <c r="J8" s="26" t="s">
        <v>16</v>
      </c>
      <c r="K8" s="13" t="s">
        <v>52</v>
      </c>
      <c r="L8" s="7" t="s">
        <v>14</v>
      </c>
      <c r="M8" s="26" t="s">
        <v>52</v>
      </c>
      <c r="N8" s="13" t="s">
        <v>24</v>
      </c>
      <c r="O8" s="12" t="s">
        <v>30</v>
      </c>
    </row>
    <row r="9" spans="1:15" ht="11.25" customHeight="1" x14ac:dyDescent="0.25">
      <c r="A9" s="13">
        <v>5</v>
      </c>
      <c r="B9" s="7">
        <f t="shared" si="1"/>
        <v>40</v>
      </c>
      <c r="C9" s="14">
        <f t="shared" si="0"/>
        <v>0.66666666666666663</v>
      </c>
      <c r="D9" s="19" t="s">
        <v>11</v>
      </c>
      <c r="E9" s="18" t="s">
        <v>19</v>
      </c>
      <c r="F9" s="13" t="s">
        <v>52</v>
      </c>
      <c r="G9" s="7" t="s">
        <v>12</v>
      </c>
      <c r="H9" s="7" t="s">
        <v>16</v>
      </c>
      <c r="I9" s="7" t="s">
        <v>16</v>
      </c>
      <c r="J9" s="26" t="s">
        <v>12</v>
      </c>
      <c r="K9" s="13" t="s">
        <v>52</v>
      </c>
      <c r="L9" s="7" t="s">
        <v>14</v>
      </c>
      <c r="M9" s="26" t="s">
        <v>52</v>
      </c>
      <c r="N9" s="13" t="s">
        <v>24</v>
      </c>
      <c r="O9" s="12" t="s">
        <v>31</v>
      </c>
    </row>
    <row r="10" spans="1:15" ht="15.75" customHeight="1" x14ac:dyDescent="0.25">
      <c r="A10" s="13">
        <v>10</v>
      </c>
      <c r="B10" s="7">
        <f t="shared" si="1"/>
        <v>50</v>
      </c>
      <c r="C10" s="14">
        <f t="shared" si="0"/>
        <v>0.83333333333333337</v>
      </c>
      <c r="D10" s="19" t="s">
        <v>21</v>
      </c>
      <c r="E10" s="18" t="s">
        <v>11</v>
      </c>
      <c r="F10" s="13" t="s">
        <v>14</v>
      </c>
      <c r="G10" s="7" t="s">
        <v>16</v>
      </c>
      <c r="H10" s="7" t="s">
        <v>16</v>
      </c>
      <c r="I10" s="7" t="s">
        <v>12</v>
      </c>
      <c r="J10" s="26" t="s">
        <v>12</v>
      </c>
      <c r="K10" s="13" t="s">
        <v>14</v>
      </c>
      <c r="L10" s="7" t="s">
        <v>14</v>
      </c>
      <c r="M10" s="26" t="s">
        <v>14</v>
      </c>
      <c r="N10" s="13" t="s">
        <v>24</v>
      </c>
      <c r="O10" s="12" t="s">
        <v>32</v>
      </c>
    </row>
    <row r="11" spans="1:15" x14ac:dyDescent="0.25">
      <c r="A11" s="13">
        <v>5</v>
      </c>
      <c r="B11" s="7">
        <f t="shared" si="1"/>
        <v>55</v>
      </c>
      <c r="C11" s="14">
        <f t="shared" si="0"/>
        <v>0.91666666666666663</v>
      </c>
      <c r="D11" s="19" t="s">
        <v>19</v>
      </c>
      <c r="E11" s="18" t="s">
        <v>20</v>
      </c>
      <c r="F11" s="13" t="s">
        <v>52</v>
      </c>
      <c r="G11" s="7" t="s">
        <v>16</v>
      </c>
      <c r="H11" s="7" t="s">
        <v>12</v>
      </c>
      <c r="I11" s="7" t="s">
        <v>12</v>
      </c>
      <c r="J11" s="26" t="s">
        <v>16</v>
      </c>
      <c r="K11" s="13" t="s">
        <v>52</v>
      </c>
      <c r="L11" s="7" t="s">
        <v>14</v>
      </c>
      <c r="M11" s="26" t="s">
        <v>52</v>
      </c>
      <c r="N11" s="13" t="s">
        <v>24</v>
      </c>
      <c r="O11" s="12" t="s">
        <v>33</v>
      </c>
    </row>
    <row r="12" spans="1:15" x14ac:dyDescent="0.25">
      <c r="A12" s="13">
        <v>10</v>
      </c>
      <c r="B12" s="7">
        <f t="shared" si="1"/>
        <v>65</v>
      </c>
      <c r="C12" s="14">
        <f t="shared" si="0"/>
        <v>1.0833333333333333</v>
      </c>
      <c r="D12" s="13" t="s">
        <v>15</v>
      </c>
      <c r="E12" s="18" t="s">
        <v>21</v>
      </c>
      <c r="F12" s="13" t="s">
        <v>52</v>
      </c>
      <c r="G12" s="7" t="s">
        <v>12</v>
      </c>
      <c r="H12" s="7" t="s">
        <v>12</v>
      </c>
      <c r="I12" s="7" t="s">
        <v>16</v>
      </c>
      <c r="J12" s="26" t="s">
        <v>16</v>
      </c>
      <c r="K12" s="13" t="s">
        <v>14</v>
      </c>
      <c r="L12" s="7" t="s">
        <v>14</v>
      </c>
      <c r="M12" s="26" t="s">
        <v>14</v>
      </c>
      <c r="N12" s="13" t="s">
        <v>24</v>
      </c>
      <c r="O12" s="12" t="s">
        <v>34</v>
      </c>
    </row>
    <row r="13" spans="1:15" x14ac:dyDescent="0.25">
      <c r="A13" s="13">
        <v>15</v>
      </c>
      <c r="B13" s="7">
        <f t="shared" si="1"/>
        <v>80</v>
      </c>
      <c r="C13" s="14">
        <f t="shared" si="0"/>
        <v>1.3333333333333333</v>
      </c>
      <c r="D13" s="13" t="s">
        <v>15</v>
      </c>
      <c r="E13" s="20" t="s">
        <v>22</v>
      </c>
      <c r="F13" s="13" t="s">
        <v>52</v>
      </c>
      <c r="G13" s="7" t="s">
        <v>12</v>
      </c>
      <c r="H13" s="7" t="s">
        <v>12</v>
      </c>
      <c r="I13" s="7" t="s">
        <v>12</v>
      </c>
      <c r="J13" s="26" t="s">
        <v>12</v>
      </c>
      <c r="K13" s="13" t="s">
        <v>14</v>
      </c>
      <c r="L13" s="7" t="s">
        <v>52</v>
      </c>
      <c r="M13" s="26" t="s">
        <v>14</v>
      </c>
      <c r="N13" s="13" t="s">
        <v>24</v>
      </c>
      <c r="O13" s="12" t="s">
        <v>25</v>
      </c>
    </row>
    <row r="14" spans="1:15" x14ac:dyDescent="0.25">
      <c r="A14" s="13">
        <v>90</v>
      </c>
      <c r="B14" s="7">
        <f t="shared" si="1"/>
        <v>170</v>
      </c>
      <c r="C14" s="14">
        <f t="shared" si="0"/>
        <v>2.8333333333333335</v>
      </c>
      <c r="D14" s="13" t="s">
        <v>15</v>
      </c>
      <c r="E14" s="20" t="s">
        <v>20</v>
      </c>
      <c r="F14" s="13" t="s">
        <v>52</v>
      </c>
      <c r="G14" s="7" t="s">
        <v>12</v>
      </c>
      <c r="H14" s="7" t="s">
        <v>12</v>
      </c>
      <c r="I14" s="7" t="s">
        <v>12</v>
      </c>
      <c r="J14" s="26" t="s">
        <v>12</v>
      </c>
      <c r="K14" s="13" t="s">
        <v>52</v>
      </c>
      <c r="L14" s="7" t="s">
        <v>52</v>
      </c>
      <c r="M14" s="26" t="s">
        <v>52</v>
      </c>
      <c r="N14" s="13" t="s">
        <v>24</v>
      </c>
      <c r="O14" s="12" t="s">
        <v>35</v>
      </c>
    </row>
    <row r="15" spans="1:15" x14ac:dyDescent="0.25">
      <c r="A15" s="13">
        <v>5</v>
      </c>
      <c r="B15" s="7">
        <f t="shared" si="1"/>
        <v>175</v>
      </c>
      <c r="C15" s="14">
        <f t="shared" si="0"/>
        <v>2.9166666666666665</v>
      </c>
      <c r="D15" s="13" t="s">
        <v>15</v>
      </c>
      <c r="E15" s="20" t="s">
        <v>11</v>
      </c>
      <c r="F15" s="13" t="s">
        <v>52</v>
      </c>
      <c r="G15" s="7" t="s">
        <v>12</v>
      </c>
      <c r="H15" s="7" t="s">
        <v>12</v>
      </c>
      <c r="I15" s="7" t="s">
        <v>12</v>
      </c>
      <c r="J15" s="26" t="s">
        <v>12</v>
      </c>
      <c r="K15" s="13" t="s">
        <v>14</v>
      </c>
      <c r="L15" s="7" t="s">
        <v>52</v>
      </c>
      <c r="M15" s="26" t="s">
        <v>14</v>
      </c>
      <c r="N15" s="13" t="s">
        <v>24</v>
      </c>
      <c r="O15" s="12" t="s">
        <v>38</v>
      </c>
    </row>
    <row r="16" spans="1:15" x14ac:dyDescent="0.25">
      <c r="A16" s="13">
        <v>30</v>
      </c>
      <c r="B16" s="7">
        <f t="shared" si="1"/>
        <v>205</v>
      </c>
      <c r="C16" s="14">
        <f t="shared" si="0"/>
        <v>3.4166666666666665</v>
      </c>
      <c r="D16" s="21" t="s">
        <v>11</v>
      </c>
      <c r="E16" s="20" t="s">
        <v>36</v>
      </c>
      <c r="F16" s="13" t="s">
        <v>14</v>
      </c>
      <c r="G16" s="7" t="s">
        <v>12</v>
      </c>
      <c r="H16" s="7" t="s">
        <v>16</v>
      </c>
      <c r="I16" s="7" t="s">
        <v>16</v>
      </c>
      <c r="J16" s="26" t="s">
        <v>12</v>
      </c>
      <c r="K16" s="13" t="s">
        <v>14</v>
      </c>
      <c r="L16" s="7" t="s">
        <v>14</v>
      </c>
      <c r="M16" s="26" t="s">
        <v>14</v>
      </c>
      <c r="N16" s="13" t="s">
        <v>24</v>
      </c>
      <c r="O16" s="12" t="s">
        <v>37</v>
      </c>
    </row>
    <row r="17" spans="1:15" x14ac:dyDescent="0.25">
      <c r="A17" s="13">
        <v>10</v>
      </c>
      <c r="B17" s="7">
        <f t="shared" si="1"/>
        <v>215</v>
      </c>
      <c r="C17" s="14">
        <f t="shared" si="0"/>
        <v>3.5833333333333335</v>
      </c>
      <c r="D17" s="21" t="s">
        <v>11</v>
      </c>
      <c r="E17" s="20" t="s">
        <v>19</v>
      </c>
      <c r="F17" s="13" t="s">
        <v>14</v>
      </c>
      <c r="G17" s="7" t="s">
        <v>12</v>
      </c>
      <c r="H17" s="7" t="s">
        <v>16</v>
      </c>
      <c r="I17" s="7" t="s">
        <v>16</v>
      </c>
      <c r="J17" s="26" t="s">
        <v>12</v>
      </c>
      <c r="K17" s="13" t="s">
        <v>52</v>
      </c>
      <c r="L17" s="7" t="s">
        <v>14</v>
      </c>
      <c r="M17" s="26" t="s">
        <v>52</v>
      </c>
      <c r="N17" s="13" t="s">
        <v>24</v>
      </c>
      <c r="O17" s="12" t="s">
        <v>39</v>
      </c>
    </row>
    <row r="18" spans="1:15" ht="45" x14ac:dyDescent="0.25">
      <c r="A18" s="13">
        <v>15</v>
      </c>
      <c r="B18" s="7">
        <f t="shared" si="1"/>
        <v>230</v>
      </c>
      <c r="C18" s="14">
        <f t="shared" si="0"/>
        <v>3.8333333333333335</v>
      </c>
      <c r="D18" s="21" t="s">
        <v>40</v>
      </c>
      <c r="E18" s="18" t="s">
        <v>41</v>
      </c>
      <c r="F18" s="13" t="s">
        <v>14</v>
      </c>
      <c r="G18" s="7" t="s">
        <v>12</v>
      </c>
      <c r="H18" s="7" t="s">
        <v>12</v>
      </c>
      <c r="I18" s="7" t="s">
        <v>12</v>
      </c>
      <c r="J18" s="26" t="s">
        <v>12</v>
      </c>
      <c r="K18" s="13" t="s">
        <v>52</v>
      </c>
      <c r="L18" s="7" t="s">
        <v>52</v>
      </c>
      <c r="M18" s="26" t="s">
        <v>52</v>
      </c>
      <c r="N18" s="13" t="s">
        <v>24</v>
      </c>
      <c r="O18" s="12" t="s">
        <v>43</v>
      </c>
    </row>
    <row r="19" spans="1:15" x14ac:dyDescent="0.25">
      <c r="A19" s="13">
        <v>10</v>
      </c>
      <c r="B19" s="7">
        <f t="shared" si="1"/>
        <v>240</v>
      </c>
      <c r="C19" s="14">
        <f t="shared" si="0"/>
        <v>4</v>
      </c>
      <c r="D19" s="21" t="s">
        <v>42</v>
      </c>
      <c r="E19" s="18" t="s">
        <v>21</v>
      </c>
      <c r="F19" s="13" t="s">
        <v>14</v>
      </c>
      <c r="G19" s="7" t="s">
        <v>12</v>
      </c>
      <c r="H19" s="7" t="s">
        <v>12</v>
      </c>
      <c r="I19" s="7" t="s">
        <v>16</v>
      </c>
      <c r="J19" s="26" t="s">
        <v>16</v>
      </c>
      <c r="K19" s="13" t="s">
        <v>14</v>
      </c>
      <c r="L19" s="7" t="s">
        <v>14</v>
      </c>
      <c r="M19" s="26" t="s">
        <v>14</v>
      </c>
      <c r="N19" s="13" t="s">
        <v>24</v>
      </c>
      <c r="O19" s="12" t="s">
        <v>45</v>
      </c>
    </row>
    <row r="20" spans="1:15" x14ac:dyDescent="0.25">
      <c r="A20" s="13">
        <v>15</v>
      </c>
      <c r="B20" s="7">
        <f>B19+A20</f>
        <v>255</v>
      </c>
      <c r="C20" s="14">
        <f t="shared" si="0"/>
        <v>4.25</v>
      </c>
      <c r="D20" s="21" t="s">
        <v>42</v>
      </c>
      <c r="E20" s="22" t="s">
        <v>22</v>
      </c>
      <c r="F20" s="13" t="s">
        <v>14</v>
      </c>
      <c r="G20" s="7" t="s">
        <v>12</v>
      </c>
      <c r="H20" s="7" t="s">
        <v>12</v>
      </c>
      <c r="I20" s="7" t="s">
        <v>12</v>
      </c>
      <c r="J20" s="26" t="s">
        <v>12</v>
      </c>
      <c r="K20" s="13" t="s">
        <v>14</v>
      </c>
      <c r="L20" s="7" t="s">
        <v>52</v>
      </c>
      <c r="M20" s="26" t="s">
        <v>14</v>
      </c>
      <c r="N20" s="13" t="s">
        <v>24</v>
      </c>
      <c r="O20" s="12" t="s">
        <v>44</v>
      </c>
    </row>
    <row r="21" spans="1:15" x14ac:dyDescent="0.25">
      <c r="A21" s="13">
        <v>35</v>
      </c>
      <c r="B21" s="7">
        <f t="shared" si="1"/>
        <v>290</v>
      </c>
      <c r="C21" s="14">
        <f t="shared" si="0"/>
        <v>4.833333333333333</v>
      </c>
      <c r="D21" s="21" t="s">
        <v>42</v>
      </c>
      <c r="E21" s="22" t="s">
        <v>20</v>
      </c>
      <c r="F21" s="13" t="s">
        <v>14</v>
      </c>
      <c r="G21" s="7" t="s">
        <v>12</v>
      </c>
      <c r="H21" s="7" t="s">
        <v>12</v>
      </c>
      <c r="I21" s="7" t="s">
        <v>12</v>
      </c>
      <c r="J21" s="26" t="s">
        <v>12</v>
      </c>
      <c r="K21" s="13" t="s">
        <v>52</v>
      </c>
      <c r="L21" s="7" t="s">
        <v>52</v>
      </c>
      <c r="M21" s="26" t="s">
        <v>52</v>
      </c>
      <c r="N21" s="13" t="s">
        <v>24</v>
      </c>
      <c r="O21" s="12" t="s">
        <v>44</v>
      </c>
    </row>
    <row r="22" spans="1:15" x14ac:dyDescent="0.25">
      <c r="A22" s="13">
        <v>25</v>
      </c>
      <c r="B22" s="7">
        <f t="shared" si="1"/>
        <v>315</v>
      </c>
      <c r="C22" s="14">
        <f t="shared" si="0"/>
        <v>5.25</v>
      </c>
      <c r="D22" s="21" t="s">
        <v>46</v>
      </c>
      <c r="E22" s="22" t="s">
        <v>20</v>
      </c>
      <c r="F22" s="13" t="s">
        <v>52</v>
      </c>
      <c r="G22" s="7" t="s">
        <v>16</v>
      </c>
      <c r="H22" s="7" t="s">
        <v>16</v>
      </c>
      <c r="I22" s="7" t="s">
        <v>12</v>
      </c>
      <c r="J22" s="26" t="s">
        <v>12</v>
      </c>
      <c r="K22" s="13" t="s">
        <v>52</v>
      </c>
      <c r="L22" s="7" t="s">
        <v>14</v>
      </c>
      <c r="M22" s="26" t="s">
        <v>52</v>
      </c>
      <c r="N22" s="13" t="s">
        <v>51</v>
      </c>
      <c r="O22" s="12" t="s">
        <v>63</v>
      </c>
    </row>
    <row r="23" spans="1:15" x14ac:dyDescent="0.25">
      <c r="A23" s="13">
        <v>10</v>
      </c>
      <c r="B23" s="7">
        <f t="shared" ref="B23" si="2">B22+A23</f>
        <v>325</v>
      </c>
      <c r="C23" s="14">
        <f t="shared" si="0"/>
        <v>5.416666666666667</v>
      </c>
      <c r="D23" s="21" t="s">
        <v>19</v>
      </c>
      <c r="E23" s="22" t="s">
        <v>20</v>
      </c>
      <c r="F23" s="13" t="s">
        <v>52</v>
      </c>
      <c r="G23" s="7" t="s">
        <v>16</v>
      </c>
      <c r="H23" s="7" t="s">
        <v>12</v>
      </c>
      <c r="I23" s="7" t="s">
        <v>12</v>
      </c>
      <c r="J23" s="26" t="s">
        <v>16</v>
      </c>
      <c r="K23" s="13" t="s">
        <v>52</v>
      </c>
      <c r="L23" s="7" t="s">
        <v>14</v>
      </c>
      <c r="M23" s="26" t="s">
        <v>52</v>
      </c>
      <c r="N23" s="13" t="s">
        <v>51</v>
      </c>
      <c r="O23" s="12" t="s">
        <v>64</v>
      </c>
    </row>
    <row r="24" spans="1:15" x14ac:dyDescent="0.25">
      <c r="A24" s="13">
        <v>15</v>
      </c>
      <c r="B24" s="7">
        <f t="shared" ref="B24:B26" si="3">B23+A24</f>
        <v>340</v>
      </c>
      <c r="C24" s="14">
        <f t="shared" si="0"/>
        <v>5.666666666666667</v>
      </c>
      <c r="D24" s="19" t="s">
        <v>21</v>
      </c>
      <c r="E24" s="22" t="s">
        <v>20</v>
      </c>
      <c r="F24" s="13" t="s">
        <v>52</v>
      </c>
      <c r="G24" s="7" t="s">
        <v>16</v>
      </c>
      <c r="H24" s="7" t="s">
        <v>16</v>
      </c>
      <c r="I24" s="7" t="s">
        <v>12</v>
      </c>
      <c r="J24" s="26" t="s">
        <v>12</v>
      </c>
      <c r="K24" s="13" t="s">
        <v>52</v>
      </c>
      <c r="L24" s="7" t="s">
        <v>14</v>
      </c>
      <c r="M24" s="26" t="s">
        <v>52</v>
      </c>
      <c r="N24" s="13" t="s">
        <v>51</v>
      </c>
      <c r="O24" s="12" t="s">
        <v>65</v>
      </c>
    </row>
    <row r="25" spans="1:15" x14ac:dyDescent="0.25">
      <c r="A25" s="13">
        <v>5</v>
      </c>
      <c r="B25" s="7">
        <f t="shared" si="3"/>
        <v>345</v>
      </c>
      <c r="C25" s="14">
        <f t="shared" si="0"/>
        <v>5.75</v>
      </c>
      <c r="D25" s="19" t="s">
        <v>19</v>
      </c>
      <c r="E25" s="22" t="s">
        <v>20</v>
      </c>
      <c r="F25" s="13" t="s">
        <v>52</v>
      </c>
      <c r="G25" s="7" t="s">
        <v>16</v>
      </c>
      <c r="H25" s="7" t="s">
        <v>12</v>
      </c>
      <c r="I25" s="7" t="s">
        <v>12</v>
      </c>
      <c r="J25" s="26" t="s">
        <v>16</v>
      </c>
      <c r="K25" s="13" t="s">
        <v>52</v>
      </c>
      <c r="L25" s="7" t="s">
        <v>14</v>
      </c>
      <c r="M25" s="26" t="s">
        <v>52</v>
      </c>
      <c r="N25" s="13" t="s">
        <v>51</v>
      </c>
      <c r="O25" s="12" t="s">
        <v>66</v>
      </c>
    </row>
    <row r="26" spans="1:15" x14ac:dyDescent="0.25">
      <c r="A26" s="13">
        <v>5</v>
      </c>
      <c r="B26" s="7">
        <f t="shared" si="3"/>
        <v>350</v>
      </c>
      <c r="C26" s="14">
        <f t="shared" si="0"/>
        <v>5.833333333333333</v>
      </c>
      <c r="D26" s="13" t="s">
        <v>15</v>
      </c>
      <c r="E26" s="22" t="s">
        <v>11</v>
      </c>
      <c r="F26" s="13" t="s">
        <v>52</v>
      </c>
      <c r="G26" s="7" t="s">
        <v>12</v>
      </c>
      <c r="H26" s="7" t="s">
        <v>12</v>
      </c>
      <c r="I26" s="7" t="s">
        <v>12</v>
      </c>
      <c r="J26" s="26" t="s">
        <v>12</v>
      </c>
      <c r="K26" s="13" t="s">
        <v>14</v>
      </c>
      <c r="L26" s="7" t="s">
        <v>52</v>
      </c>
      <c r="M26" s="26" t="s">
        <v>14</v>
      </c>
      <c r="N26" s="13" t="s">
        <v>24</v>
      </c>
      <c r="O26" s="12" t="s">
        <v>67</v>
      </c>
    </row>
    <row r="27" spans="1:15" x14ac:dyDescent="0.25">
      <c r="A27" s="13">
        <v>30</v>
      </c>
      <c r="B27" s="7">
        <f t="shared" ref="B27:B42" si="4">B26+A27</f>
        <v>380</v>
      </c>
      <c r="C27" s="14">
        <f t="shared" si="0"/>
        <v>6.333333333333333</v>
      </c>
      <c r="D27" s="23" t="s">
        <v>11</v>
      </c>
      <c r="E27" s="22" t="s">
        <v>36</v>
      </c>
      <c r="F27" s="13" t="s">
        <v>14</v>
      </c>
      <c r="G27" s="7" t="s">
        <v>12</v>
      </c>
      <c r="H27" s="7" t="s">
        <v>16</v>
      </c>
      <c r="I27" s="7" t="s">
        <v>16</v>
      </c>
      <c r="J27" s="26" t="s">
        <v>12</v>
      </c>
      <c r="K27" s="13" t="s">
        <v>14</v>
      </c>
      <c r="L27" s="7" t="s">
        <v>14</v>
      </c>
      <c r="M27" s="26" t="s">
        <v>14</v>
      </c>
      <c r="N27" s="13" t="s">
        <v>24</v>
      </c>
      <c r="O27" s="12" t="s">
        <v>68</v>
      </c>
    </row>
    <row r="28" spans="1:15" x14ac:dyDescent="0.25">
      <c r="A28" s="13">
        <v>10</v>
      </c>
      <c r="B28" s="7">
        <f t="shared" si="4"/>
        <v>390</v>
      </c>
      <c r="C28" s="14">
        <f t="shared" si="0"/>
        <v>6.5</v>
      </c>
      <c r="D28" s="23" t="s">
        <v>11</v>
      </c>
      <c r="E28" s="22" t="s">
        <v>19</v>
      </c>
      <c r="F28" s="13" t="s">
        <v>14</v>
      </c>
      <c r="G28" s="7" t="s">
        <v>12</v>
      </c>
      <c r="H28" s="7" t="s">
        <v>16</v>
      </c>
      <c r="I28" s="7" t="s">
        <v>16</v>
      </c>
      <c r="J28" s="26" t="s">
        <v>12</v>
      </c>
      <c r="K28" s="13" t="s">
        <v>52</v>
      </c>
      <c r="L28" s="7" t="s">
        <v>14</v>
      </c>
      <c r="M28" s="26" t="s">
        <v>52</v>
      </c>
      <c r="N28" s="13" t="s">
        <v>24</v>
      </c>
      <c r="O28" s="12" t="s">
        <v>69</v>
      </c>
    </row>
    <row r="29" spans="1:15" ht="45" x14ac:dyDescent="0.25">
      <c r="A29" s="13">
        <v>15</v>
      </c>
      <c r="B29" s="7">
        <f t="shared" si="4"/>
        <v>405</v>
      </c>
      <c r="C29" s="14">
        <f t="shared" si="0"/>
        <v>6.75</v>
      </c>
      <c r="D29" s="23" t="s">
        <v>40</v>
      </c>
      <c r="E29" s="18" t="s">
        <v>41</v>
      </c>
      <c r="F29" s="13" t="s">
        <v>14</v>
      </c>
      <c r="G29" s="7" t="s">
        <v>12</v>
      </c>
      <c r="H29" s="7" t="s">
        <v>12</v>
      </c>
      <c r="I29" s="7" t="s">
        <v>12</v>
      </c>
      <c r="J29" s="26" t="s">
        <v>12</v>
      </c>
      <c r="K29" s="13" t="s">
        <v>52</v>
      </c>
      <c r="L29" s="7" t="s">
        <v>52</v>
      </c>
      <c r="M29" s="26" t="s">
        <v>52</v>
      </c>
      <c r="N29" s="13" t="s">
        <v>24</v>
      </c>
      <c r="O29" s="12" t="s">
        <v>43</v>
      </c>
    </row>
    <row r="30" spans="1:15" ht="30" x14ac:dyDescent="0.25">
      <c r="A30" s="13">
        <v>10</v>
      </c>
      <c r="B30" s="7">
        <f t="shared" si="4"/>
        <v>415</v>
      </c>
      <c r="C30" s="14">
        <f t="shared" si="0"/>
        <v>6.916666666666667</v>
      </c>
      <c r="D30" s="23" t="s">
        <v>42</v>
      </c>
      <c r="E30" s="18" t="s">
        <v>11</v>
      </c>
      <c r="F30" s="13" t="s">
        <v>14</v>
      </c>
      <c r="G30" s="7" t="s">
        <v>12</v>
      </c>
      <c r="H30" s="7" t="s">
        <v>12</v>
      </c>
      <c r="I30" s="7" t="s">
        <v>12</v>
      </c>
      <c r="J30" s="26" t="s">
        <v>12</v>
      </c>
      <c r="K30" s="13" t="s">
        <v>14</v>
      </c>
      <c r="L30" s="7" t="s">
        <v>52</v>
      </c>
      <c r="M30" s="26" t="s">
        <v>14</v>
      </c>
      <c r="N30" s="13" t="s">
        <v>24</v>
      </c>
      <c r="O30" s="12" t="s">
        <v>71</v>
      </c>
    </row>
    <row r="31" spans="1:15" x14ac:dyDescent="0.25">
      <c r="A31" s="13">
        <v>10</v>
      </c>
      <c r="B31" s="7">
        <f t="shared" si="4"/>
        <v>425</v>
      </c>
      <c r="C31" s="14">
        <f t="shared" si="0"/>
        <v>7.083333333333333</v>
      </c>
      <c r="D31" s="23" t="s">
        <v>42</v>
      </c>
      <c r="E31" s="18" t="s">
        <v>50</v>
      </c>
      <c r="F31" s="13" t="s">
        <v>14</v>
      </c>
      <c r="G31" s="7" t="s">
        <v>12</v>
      </c>
      <c r="H31" s="7" t="s">
        <v>12</v>
      </c>
      <c r="I31" s="7" t="s">
        <v>12</v>
      </c>
      <c r="J31" s="26" t="s">
        <v>12</v>
      </c>
      <c r="K31" s="13" t="s">
        <v>52</v>
      </c>
      <c r="L31" s="7" t="s">
        <v>52</v>
      </c>
      <c r="M31" s="26" t="s">
        <v>52</v>
      </c>
      <c r="N31" s="13" t="s">
        <v>24</v>
      </c>
      <c r="O31" s="12" t="s">
        <v>70</v>
      </c>
    </row>
    <row r="32" spans="1:15" x14ac:dyDescent="0.25">
      <c r="A32" s="13">
        <v>25</v>
      </c>
      <c r="B32" s="7">
        <f t="shared" si="4"/>
        <v>450</v>
      </c>
      <c r="C32" s="14">
        <f t="shared" si="0"/>
        <v>7.5</v>
      </c>
      <c r="D32" s="23" t="s">
        <v>42</v>
      </c>
      <c r="E32" s="18" t="s">
        <v>21</v>
      </c>
      <c r="F32" s="13" t="s">
        <v>14</v>
      </c>
      <c r="G32" s="7" t="s">
        <v>12</v>
      </c>
      <c r="H32" s="7" t="s">
        <v>12</v>
      </c>
      <c r="I32" s="7" t="s">
        <v>16</v>
      </c>
      <c r="J32" s="26" t="s">
        <v>16</v>
      </c>
      <c r="K32" s="13" t="s">
        <v>14</v>
      </c>
      <c r="L32" s="7" t="s">
        <v>14</v>
      </c>
      <c r="M32" s="26" t="s">
        <v>14</v>
      </c>
      <c r="N32" s="13" t="s">
        <v>24</v>
      </c>
      <c r="O32" s="12" t="s">
        <v>72</v>
      </c>
    </row>
    <row r="33" spans="1:15" ht="11.25" customHeight="1" x14ac:dyDescent="0.25">
      <c r="A33" s="13">
        <v>5</v>
      </c>
      <c r="B33" s="7">
        <f t="shared" si="4"/>
        <v>455</v>
      </c>
      <c r="C33" s="14">
        <f t="shared" si="0"/>
        <v>7.583333333333333</v>
      </c>
      <c r="D33" s="23" t="s">
        <v>42</v>
      </c>
      <c r="E33" s="18" t="s">
        <v>19</v>
      </c>
      <c r="F33" s="13" t="s">
        <v>14</v>
      </c>
      <c r="G33" s="7" t="s">
        <v>12</v>
      </c>
      <c r="H33" s="7" t="s">
        <v>12</v>
      </c>
      <c r="I33" s="7" t="s">
        <v>16</v>
      </c>
      <c r="J33" s="26" t="s">
        <v>16</v>
      </c>
      <c r="K33" s="13" t="s">
        <v>52</v>
      </c>
      <c r="L33" s="7" t="s">
        <v>14</v>
      </c>
      <c r="M33" s="26" t="s">
        <v>52</v>
      </c>
      <c r="N33" s="13" t="s">
        <v>24</v>
      </c>
      <c r="O33" s="12" t="s">
        <v>73</v>
      </c>
    </row>
    <row r="34" spans="1:15" ht="11.25" customHeight="1" x14ac:dyDescent="0.25">
      <c r="A34" s="13">
        <v>10</v>
      </c>
      <c r="B34" s="7">
        <f t="shared" si="4"/>
        <v>465</v>
      </c>
      <c r="C34" s="14">
        <f t="shared" si="0"/>
        <v>7.75</v>
      </c>
      <c r="D34" s="23" t="s">
        <v>42</v>
      </c>
      <c r="E34" s="18" t="s">
        <v>21</v>
      </c>
      <c r="F34" s="13" t="s">
        <v>14</v>
      </c>
      <c r="G34" s="7" t="s">
        <v>12</v>
      </c>
      <c r="H34" s="7" t="s">
        <v>12</v>
      </c>
      <c r="I34" s="7" t="s">
        <v>16</v>
      </c>
      <c r="J34" s="26" t="s">
        <v>16</v>
      </c>
      <c r="K34" s="13" t="s">
        <v>14</v>
      </c>
      <c r="L34" s="7" t="s">
        <v>14</v>
      </c>
      <c r="M34" s="26" t="s">
        <v>14</v>
      </c>
      <c r="N34" s="13" t="s">
        <v>24</v>
      </c>
      <c r="O34" s="12" t="s">
        <v>74</v>
      </c>
    </row>
    <row r="35" spans="1:15" ht="11.25" customHeight="1" x14ac:dyDescent="0.25">
      <c r="A35" s="13">
        <v>10</v>
      </c>
      <c r="B35" s="7">
        <f t="shared" si="4"/>
        <v>475</v>
      </c>
      <c r="C35" s="14">
        <f t="shared" si="0"/>
        <v>7.916666666666667</v>
      </c>
      <c r="D35" s="23" t="s">
        <v>46</v>
      </c>
      <c r="E35" s="18" t="s">
        <v>11</v>
      </c>
      <c r="F35" s="13" t="s">
        <v>52</v>
      </c>
      <c r="G35" s="7" t="s">
        <v>16</v>
      </c>
      <c r="H35" s="7" t="s">
        <v>16</v>
      </c>
      <c r="I35" s="7" t="s">
        <v>12</v>
      </c>
      <c r="J35" s="26" t="s">
        <v>12</v>
      </c>
      <c r="K35" s="13" t="s">
        <v>14</v>
      </c>
      <c r="L35" s="7" t="s">
        <v>14</v>
      </c>
      <c r="M35" s="26" t="s">
        <v>14</v>
      </c>
      <c r="N35" s="13" t="s">
        <v>24</v>
      </c>
      <c r="O35" s="12" t="s">
        <v>75</v>
      </c>
    </row>
    <row r="36" spans="1:15" ht="11.25" customHeight="1" x14ac:dyDescent="0.25">
      <c r="A36" s="13">
        <v>15</v>
      </c>
      <c r="B36" s="7">
        <f t="shared" si="4"/>
        <v>490</v>
      </c>
      <c r="C36" s="14">
        <f t="shared" ref="C36" si="5">B36/60</f>
        <v>8.1666666666666661</v>
      </c>
      <c r="D36" s="23" t="s">
        <v>46</v>
      </c>
      <c r="E36" s="18" t="s">
        <v>20</v>
      </c>
      <c r="F36" s="13" t="s">
        <v>52</v>
      </c>
      <c r="G36" s="7" t="s">
        <v>16</v>
      </c>
      <c r="H36" s="7" t="s">
        <v>16</v>
      </c>
      <c r="I36" s="7" t="s">
        <v>12</v>
      </c>
      <c r="J36" s="26" t="s">
        <v>12</v>
      </c>
      <c r="K36" s="13" t="s">
        <v>52</v>
      </c>
      <c r="L36" s="7" t="s">
        <v>14</v>
      </c>
      <c r="M36" s="26" t="s">
        <v>52</v>
      </c>
      <c r="N36" s="13" t="s">
        <v>51</v>
      </c>
      <c r="O36" s="12" t="s">
        <v>63</v>
      </c>
    </row>
    <row r="37" spans="1:15" ht="11.25" customHeight="1" x14ac:dyDescent="0.25">
      <c r="A37" s="13">
        <v>10</v>
      </c>
      <c r="B37" s="7">
        <f t="shared" si="4"/>
        <v>500</v>
      </c>
      <c r="C37" s="14">
        <f t="shared" si="0"/>
        <v>8.3333333333333339</v>
      </c>
      <c r="D37" s="23" t="s">
        <v>19</v>
      </c>
      <c r="E37" s="18" t="s">
        <v>20</v>
      </c>
      <c r="F37" s="13" t="s">
        <v>52</v>
      </c>
      <c r="G37" s="7" t="s">
        <v>16</v>
      </c>
      <c r="H37" s="7" t="s">
        <v>12</v>
      </c>
      <c r="I37" s="7" t="s">
        <v>12</v>
      </c>
      <c r="J37" s="26" t="s">
        <v>16</v>
      </c>
      <c r="K37" s="13" t="s">
        <v>52</v>
      </c>
      <c r="L37" s="7" t="s">
        <v>14</v>
      </c>
      <c r="M37" s="26" t="s">
        <v>52</v>
      </c>
      <c r="N37" s="13" t="s">
        <v>51</v>
      </c>
      <c r="O37" s="12" t="s">
        <v>64</v>
      </c>
    </row>
    <row r="38" spans="1:15" ht="11.25" customHeight="1" x14ac:dyDescent="0.25">
      <c r="A38" s="13">
        <v>5</v>
      </c>
      <c r="B38" s="7">
        <f t="shared" si="4"/>
        <v>505</v>
      </c>
      <c r="C38" s="14">
        <f t="shared" si="0"/>
        <v>8.4166666666666661</v>
      </c>
      <c r="D38" s="19" t="s">
        <v>11</v>
      </c>
      <c r="E38" s="18" t="s">
        <v>19</v>
      </c>
      <c r="F38" s="13" t="s">
        <v>52</v>
      </c>
      <c r="G38" s="7" t="s">
        <v>12</v>
      </c>
      <c r="H38" s="7" t="s">
        <v>16</v>
      </c>
      <c r="I38" s="7" t="s">
        <v>16</v>
      </c>
      <c r="J38" s="26" t="s">
        <v>12</v>
      </c>
      <c r="K38" s="13" t="s">
        <v>52</v>
      </c>
      <c r="L38" s="7" t="s">
        <v>14</v>
      </c>
      <c r="M38" s="26" t="s">
        <v>52</v>
      </c>
      <c r="N38" s="13" t="s">
        <v>51</v>
      </c>
      <c r="O38" s="12" t="s">
        <v>31</v>
      </c>
    </row>
    <row r="39" spans="1:15" ht="15.75" customHeight="1" x14ac:dyDescent="0.25">
      <c r="A39" s="13">
        <v>10</v>
      </c>
      <c r="B39" s="7">
        <f t="shared" si="4"/>
        <v>515</v>
      </c>
      <c r="C39" s="14">
        <f t="shared" si="0"/>
        <v>8.5833333333333339</v>
      </c>
      <c r="D39" s="19" t="s">
        <v>21</v>
      </c>
      <c r="E39" s="18" t="s">
        <v>11</v>
      </c>
      <c r="F39" s="13" t="s">
        <v>52</v>
      </c>
      <c r="G39" s="7" t="s">
        <v>16</v>
      </c>
      <c r="H39" s="7" t="s">
        <v>16</v>
      </c>
      <c r="I39" s="7" t="s">
        <v>12</v>
      </c>
      <c r="J39" s="26" t="s">
        <v>12</v>
      </c>
      <c r="K39" s="13" t="s">
        <v>14</v>
      </c>
      <c r="L39" s="7" t="s">
        <v>14</v>
      </c>
      <c r="M39" s="26" t="s">
        <v>14</v>
      </c>
      <c r="N39" s="13" t="s">
        <v>51</v>
      </c>
      <c r="O39" s="12" t="s">
        <v>32</v>
      </c>
    </row>
    <row r="40" spans="1:15" x14ac:dyDescent="0.25">
      <c r="A40" s="13">
        <v>5</v>
      </c>
      <c r="B40" s="7">
        <f t="shared" si="4"/>
        <v>520</v>
      </c>
      <c r="C40" s="14">
        <f t="shared" si="0"/>
        <v>8.6666666666666661</v>
      </c>
      <c r="D40" s="19" t="s">
        <v>19</v>
      </c>
      <c r="E40" s="18" t="s">
        <v>20</v>
      </c>
      <c r="F40" s="13" t="s">
        <v>52</v>
      </c>
      <c r="G40" s="7" t="s">
        <v>16</v>
      </c>
      <c r="H40" s="7" t="s">
        <v>12</v>
      </c>
      <c r="I40" s="7" t="s">
        <v>12</v>
      </c>
      <c r="J40" s="26" t="s">
        <v>16</v>
      </c>
      <c r="K40" s="13" t="s">
        <v>52</v>
      </c>
      <c r="L40" s="7" t="s">
        <v>14</v>
      </c>
      <c r="M40" s="26" t="s">
        <v>52</v>
      </c>
      <c r="N40" s="13" t="s">
        <v>51</v>
      </c>
      <c r="O40" s="12" t="s">
        <v>33</v>
      </c>
    </row>
    <row r="41" spans="1:15" x14ac:dyDescent="0.25">
      <c r="A41" s="13">
        <v>10</v>
      </c>
      <c r="B41" s="7">
        <f t="shared" si="4"/>
        <v>530</v>
      </c>
      <c r="C41" s="14">
        <f t="shared" si="0"/>
        <v>8.8333333333333339</v>
      </c>
      <c r="D41" s="13" t="s">
        <v>15</v>
      </c>
      <c r="E41" s="18" t="s">
        <v>21</v>
      </c>
      <c r="F41" s="13" t="s">
        <v>52</v>
      </c>
      <c r="G41" s="7" t="s">
        <v>12</v>
      </c>
      <c r="H41" s="7" t="s">
        <v>12</v>
      </c>
      <c r="I41" s="7" t="s">
        <v>16</v>
      </c>
      <c r="J41" s="26" t="s">
        <v>16</v>
      </c>
      <c r="K41" s="13" t="s">
        <v>14</v>
      </c>
      <c r="L41" s="7" t="s">
        <v>14</v>
      </c>
      <c r="M41" s="26" t="s">
        <v>14</v>
      </c>
      <c r="N41" s="13" t="s">
        <v>51</v>
      </c>
      <c r="O41" s="12" t="s">
        <v>34</v>
      </c>
    </row>
    <row r="42" spans="1:15" ht="15.75" thickBot="1" x14ac:dyDescent="0.3">
      <c r="A42" s="15">
        <v>0</v>
      </c>
      <c r="B42" s="16">
        <f t="shared" si="4"/>
        <v>530</v>
      </c>
      <c r="C42" s="17">
        <f t="shared" si="0"/>
        <v>8.8333333333333339</v>
      </c>
      <c r="D42" s="15" t="s">
        <v>15</v>
      </c>
      <c r="E42" s="24" t="s">
        <v>15</v>
      </c>
      <c r="F42" s="15" t="s">
        <v>52</v>
      </c>
      <c r="G42" s="16" t="s">
        <v>12</v>
      </c>
      <c r="H42" s="16" t="s">
        <v>12</v>
      </c>
      <c r="I42" s="16" t="s">
        <v>12</v>
      </c>
      <c r="J42" s="24" t="s">
        <v>12</v>
      </c>
      <c r="K42" s="15" t="s">
        <v>52</v>
      </c>
      <c r="L42" s="16" t="s">
        <v>52</v>
      </c>
      <c r="M42" s="24" t="s">
        <v>52</v>
      </c>
      <c r="N42" s="15" t="s">
        <v>51</v>
      </c>
      <c r="O42" s="27" t="s">
        <v>62</v>
      </c>
    </row>
    <row r="43" spans="1:15" x14ac:dyDescent="0.25">
      <c r="A43" s="2" t="s">
        <v>53</v>
      </c>
    </row>
    <row r="44" spans="1:15" x14ac:dyDescent="0.25">
      <c r="A44" s="3" t="s">
        <v>54</v>
      </c>
    </row>
    <row r="45" spans="1:15" x14ac:dyDescent="0.25">
      <c r="A45" s="4" t="s">
        <v>55</v>
      </c>
    </row>
    <row r="46" spans="1:15" x14ac:dyDescent="0.25">
      <c r="A46" s="5" t="s">
        <v>56</v>
      </c>
    </row>
  </sheetData>
  <mergeCells count="5">
    <mergeCell ref="D1:E1"/>
    <mergeCell ref="K1:M1"/>
    <mergeCell ref="F1:J1"/>
    <mergeCell ref="A1:C1"/>
    <mergeCell ref="N1:O1"/>
  </mergeCells>
  <conditionalFormatting sqref="G3:J35 G37:J42">
    <cfRule type="cellIs" dxfId="24" priority="12" operator="equal">
      <formula>"Closed"</formula>
    </cfRule>
    <cfRule type="cellIs" dxfId="23" priority="13" operator="equal">
      <formula>"Open"</formula>
    </cfRule>
  </conditionalFormatting>
  <conditionalFormatting sqref="F3:F35 F37:F42 K37:M42">
    <cfRule type="cellIs" dxfId="22" priority="10" operator="equal">
      <formula>"No"</formula>
    </cfRule>
    <cfRule type="cellIs" dxfId="21" priority="11" operator="equal">
      <formula>"On"</formula>
    </cfRule>
  </conditionalFormatting>
  <conditionalFormatting sqref="K3:M35">
    <cfRule type="cellIs" dxfId="20" priority="8" operator="equal">
      <formula>"No"</formula>
    </cfRule>
    <cfRule type="cellIs" dxfId="19" priority="9" operator="equal">
      <formula>"On"</formula>
    </cfRule>
  </conditionalFormatting>
  <conditionalFormatting sqref="G36:J36">
    <cfRule type="cellIs" dxfId="18" priority="6" operator="equal">
      <formula>"Closed"</formula>
    </cfRule>
    <cfRule type="cellIs" dxfId="17" priority="7" operator="equal">
      <formula>"Open"</formula>
    </cfRule>
  </conditionalFormatting>
  <conditionalFormatting sqref="F36">
    <cfRule type="cellIs" dxfId="16" priority="4" operator="equal">
      <formula>"No"</formula>
    </cfRule>
    <cfRule type="cellIs" dxfId="15" priority="5" operator="equal">
      <formula>"On"</formula>
    </cfRule>
  </conditionalFormatting>
  <conditionalFormatting sqref="K36:M36">
    <cfRule type="cellIs" dxfId="14" priority="2" operator="equal">
      <formula>"No"</formula>
    </cfRule>
    <cfRule type="cellIs" dxfId="13" priority="3" operator="equal">
      <formula>"On"</formula>
    </cfRule>
  </conditionalFormatting>
  <conditionalFormatting sqref="D1:E42">
    <cfRule type="cellIs" dxfId="12" priority="1" operator="equal">
      <formula>"Empty"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topLeftCell="A13" workbookViewId="0">
      <selection activeCell="C26" sqref="C26"/>
    </sheetView>
  </sheetViews>
  <sheetFormatPr defaultRowHeight="15" x14ac:dyDescent="0.25"/>
  <cols>
    <col min="1" max="2" width="8.5703125" customWidth="1"/>
    <col min="4" max="4" width="12.42578125" customWidth="1"/>
    <col min="5" max="5" width="15.42578125" customWidth="1"/>
    <col min="6" max="6" width="7.28515625" customWidth="1"/>
    <col min="7" max="10" width="11.42578125" customWidth="1"/>
    <col min="11" max="13" width="8" customWidth="1"/>
    <col min="14" max="14" width="13.5703125" customWidth="1"/>
    <col min="15" max="15" width="32.5703125" style="1" customWidth="1"/>
  </cols>
  <sheetData>
    <row r="1" spans="1:15" ht="30" customHeight="1" x14ac:dyDescent="0.25">
      <c r="A1" s="30" t="s">
        <v>60</v>
      </c>
      <c r="B1" s="31"/>
      <c r="C1" s="32"/>
      <c r="D1" s="28" t="s">
        <v>9</v>
      </c>
      <c r="E1" s="29"/>
      <c r="F1" s="30" t="s">
        <v>8</v>
      </c>
      <c r="G1" s="31"/>
      <c r="H1" s="31"/>
      <c r="I1" s="31"/>
      <c r="J1" s="32"/>
      <c r="K1" s="30" t="s">
        <v>10</v>
      </c>
      <c r="L1" s="31"/>
      <c r="M1" s="32"/>
      <c r="N1" s="33" t="s">
        <v>57</v>
      </c>
      <c r="O1" s="34"/>
    </row>
    <row r="2" spans="1:15" s="1" customFormat="1" ht="45" x14ac:dyDescent="0.25">
      <c r="A2" s="9" t="s">
        <v>48</v>
      </c>
      <c r="B2" s="8" t="s">
        <v>47</v>
      </c>
      <c r="C2" s="10" t="s">
        <v>49</v>
      </c>
      <c r="D2" s="9" t="s">
        <v>0</v>
      </c>
      <c r="E2" s="10" t="s">
        <v>1</v>
      </c>
      <c r="F2" s="25" t="s">
        <v>18</v>
      </c>
      <c r="G2" s="8" t="s">
        <v>5</v>
      </c>
      <c r="H2" s="8" t="s">
        <v>6</v>
      </c>
      <c r="I2" s="8" t="s">
        <v>13</v>
      </c>
      <c r="J2" s="10" t="s">
        <v>7</v>
      </c>
      <c r="K2" s="9" t="s">
        <v>2</v>
      </c>
      <c r="L2" s="8" t="s">
        <v>3</v>
      </c>
      <c r="M2" s="10" t="s">
        <v>4</v>
      </c>
      <c r="N2" s="9" t="s">
        <v>58</v>
      </c>
      <c r="O2" s="10" t="s">
        <v>61</v>
      </c>
    </row>
    <row r="3" spans="1:15" s="1" customFormat="1" ht="30" x14ac:dyDescent="0.25">
      <c r="A3" s="11">
        <v>0</v>
      </c>
      <c r="B3" s="6">
        <v>0</v>
      </c>
      <c r="C3" s="12">
        <f>B3/60</f>
        <v>0</v>
      </c>
      <c r="D3" s="11" t="s">
        <v>15</v>
      </c>
      <c r="E3" s="12" t="s">
        <v>15</v>
      </c>
      <c r="F3" s="13" t="s">
        <v>52</v>
      </c>
      <c r="G3" s="6" t="s">
        <v>16</v>
      </c>
      <c r="H3" s="6" t="s">
        <v>12</v>
      </c>
      <c r="I3" s="6" t="s">
        <v>16</v>
      </c>
      <c r="J3" s="12" t="s">
        <v>16</v>
      </c>
      <c r="K3" s="13" t="s">
        <v>52</v>
      </c>
      <c r="L3" s="7" t="s">
        <v>52</v>
      </c>
      <c r="M3" s="26" t="s">
        <v>14</v>
      </c>
      <c r="N3" s="11" t="s">
        <v>23</v>
      </c>
      <c r="O3" s="12" t="s">
        <v>59</v>
      </c>
    </row>
    <row r="4" spans="1:15" x14ac:dyDescent="0.25">
      <c r="A4" s="13">
        <v>10</v>
      </c>
      <c r="B4" s="7">
        <f>B3+A4</f>
        <v>10</v>
      </c>
      <c r="C4" s="14">
        <f t="shared" ref="C4:C31" si="0">B4/60</f>
        <v>0.16666666666666666</v>
      </c>
      <c r="D4" s="13" t="s">
        <v>15</v>
      </c>
      <c r="E4" s="18" t="s">
        <v>11</v>
      </c>
      <c r="F4" s="13" t="s">
        <v>52</v>
      </c>
      <c r="G4" s="7" t="s">
        <v>12</v>
      </c>
      <c r="H4" s="7" t="s">
        <v>12</v>
      </c>
      <c r="I4" s="7" t="s">
        <v>12</v>
      </c>
      <c r="J4" s="26" t="s">
        <v>12</v>
      </c>
      <c r="K4" s="13" t="s">
        <v>14</v>
      </c>
      <c r="L4" s="7" t="s">
        <v>52</v>
      </c>
      <c r="M4" s="26" t="s">
        <v>14</v>
      </c>
      <c r="N4" s="13" t="s">
        <v>24</v>
      </c>
      <c r="O4" s="12" t="s">
        <v>26</v>
      </c>
    </row>
    <row r="5" spans="1:15" x14ac:dyDescent="0.25">
      <c r="A5" s="13">
        <v>5</v>
      </c>
      <c r="B5" s="7">
        <f t="shared" ref="B5:B31" si="1">B4+A5</f>
        <v>15</v>
      </c>
      <c r="C5" s="14">
        <f t="shared" si="0"/>
        <v>0.25</v>
      </c>
      <c r="D5" s="13" t="s">
        <v>15</v>
      </c>
      <c r="E5" s="18" t="s">
        <v>50</v>
      </c>
      <c r="F5" s="13" t="s">
        <v>52</v>
      </c>
      <c r="G5" s="7" t="s">
        <v>12</v>
      </c>
      <c r="H5" s="7" t="s">
        <v>12</v>
      </c>
      <c r="I5" s="7" t="s">
        <v>12</v>
      </c>
      <c r="J5" s="26" t="s">
        <v>12</v>
      </c>
      <c r="K5" s="13" t="s">
        <v>52</v>
      </c>
      <c r="L5" s="7" t="s">
        <v>52</v>
      </c>
      <c r="M5" s="26" t="s">
        <v>52</v>
      </c>
      <c r="N5" s="13" t="s">
        <v>24</v>
      </c>
      <c r="O5" s="12" t="s">
        <v>27</v>
      </c>
    </row>
    <row r="6" spans="1:15" ht="11.25" customHeight="1" x14ac:dyDescent="0.25">
      <c r="A6" s="13">
        <v>5</v>
      </c>
      <c r="B6" s="7">
        <f t="shared" si="1"/>
        <v>20</v>
      </c>
      <c r="C6" s="14">
        <f t="shared" si="0"/>
        <v>0.33333333333333331</v>
      </c>
      <c r="D6" s="19" t="s">
        <v>11</v>
      </c>
      <c r="E6" s="18" t="s">
        <v>19</v>
      </c>
      <c r="F6" s="13" t="s">
        <v>14</v>
      </c>
      <c r="G6" s="7" t="s">
        <v>12</v>
      </c>
      <c r="H6" s="7" t="s">
        <v>16</v>
      </c>
      <c r="I6" s="7" t="s">
        <v>16</v>
      </c>
      <c r="J6" s="26" t="s">
        <v>12</v>
      </c>
      <c r="K6" s="13" t="s">
        <v>52</v>
      </c>
      <c r="L6" s="7" t="s">
        <v>14</v>
      </c>
      <c r="M6" s="26" t="s">
        <v>52</v>
      </c>
      <c r="N6" s="13" t="s">
        <v>24</v>
      </c>
      <c r="O6" s="12" t="s">
        <v>28</v>
      </c>
    </row>
    <row r="7" spans="1:15" ht="11.25" customHeight="1" x14ac:dyDescent="0.25">
      <c r="A7" s="13">
        <v>10</v>
      </c>
      <c r="B7" s="7">
        <f t="shared" si="1"/>
        <v>30</v>
      </c>
      <c r="C7" s="14">
        <f t="shared" si="0"/>
        <v>0.5</v>
      </c>
      <c r="D7" s="19" t="s">
        <v>17</v>
      </c>
      <c r="E7" s="18" t="s">
        <v>11</v>
      </c>
      <c r="F7" s="13" t="s">
        <v>14</v>
      </c>
      <c r="G7" s="7" t="s">
        <v>16</v>
      </c>
      <c r="H7" s="7" t="s">
        <v>16</v>
      </c>
      <c r="I7" s="7" t="s">
        <v>12</v>
      </c>
      <c r="J7" s="26" t="s">
        <v>12</v>
      </c>
      <c r="K7" s="13" t="s">
        <v>14</v>
      </c>
      <c r="L7" s="7" t="s">
        <v>14</v>
      </c>
      <c r="M7" s="26" t="s">
        <v>14</v>
      </c>
      <c r="N7" s="13" t="s">
        <v>24</v>
      </c>
      <c r="O7" s="12" t="s">
        <v>29</v>
      </c>
    </row>
    <row r="8" spans="1:15" ht="11.25" customHeight="1" x14ac:dyDescent="0.25">
      <c r="A8" s="13">
        <v>5</v>
      </c>
      <c r="B8" s="7">
        <f t="shared" si="1"/>
        <v>35</v>
      </c>
      <c r="C8" s="14">
        <f t="shared" si="0"/>
        <v>0.58333333333333337</v>
      </c>
      <c r="D8" s="19" t="s">
        <v>19</v>
      </c>
      <c r="E8" s="18" t="s">
        <v>20</v>
      </c>
      <c r="F8" s="13" t="s">
        <v>52</v>
      </c>
      <c r="G8" s="7" t="s">
        <v>16</v>
      </c>
      <c r="H8" s="7" t="s">
        <v>12</v>
      </c>
      <c r="I8" s="7" t="s">
        <v>12</v>
      </c>
      <c r="J8" s="26" t="s">
        <v>16</v>
      </c>
      <c r="K8" s="13" t="s">
        <v>52</v>
      </c>
      <c r="L8" s="7" t="s">
        <v>14</v>
      </c>
      <c r="M8" s="26" t="s">
        <v>52</v>
      </c>
      <c r="N8" s="13" t="s">
        <v>24</v>
      </c>
      <c r="O8" s="12" t="s">
        <v>30</v>
      </c>
    </row>
    <row r="9" spans="1:15" ht="11.25" customHeight="1" x14ac:dyDescent="0.25">
      <c r="A9" s="13">
        <v>5</v>
      </c>
      <c r="B9" s="7">
        <f t="shared" si="1"/>
        <v>40</v>
      </c>
      <c r="C9" s="14">
        <f t="shared" si="0"/>
        <v>0.66666666666666663</v>
      </c>
      <c r="D9" s="19" t="s">
        <v>11</v>
      </c>
      <c r="E9" s="18" t="s">
        <v>19</v>
      </c>
      <c r="F9" s="13" t="s">
        <v>52</v>
      </c>
      <c r="G9" s="7" t="s">
        <v>12</v>
      </c>
      <c r="H9" s="7" t="s">
        <v>16</v>
      </c>
      <c r="I9" s="7" t="s">
        <v>16</v>
      </c>
      <c r="J9" s="26" t="s">
        <v>12</v>
      </c>
      <c r="K9" s="13" t="s">
        <v>52</v>
      </c>
      <c r="L9" s="7" t="s">
        <v>14</v>
      </c>
      <c r="M9" s="26" t="s">
        <v>52</v>
      </c>
      <c r="N9" s="13" t="s">
        <v>24</v>
      </c>
      <c r="O9" s="12" t="s">
        <v>31</v>
      </c>
    </row>
    <row r="10" spans="1:15" ht="15.75" customHeight="1" x14ac:dyDescent="0.25">
      <c r="A10" s="13">
        <v>10</v>
      </c>
      <c r="B10" s="7">
        <f t="shared" si="1"/>
        <v>50</v>
      </c>
      <c r="C10" s="14">
        <f t="shared" si="0"/>
        <v>0.83333333333333337</v>
      </c>
      <c r="D10" s="19" t="s">
        <v>21</v>
      </c>
      <c r="E10" s="18" t="s">
        <v>11</v>
      </c>
      <c r="F10" s="13" t="s">
        <v>14</v>
      </c>
      <c r="G10" s="7" t="s">
        <v>16</v>
      </c>
      <c r="H10" s="7" t="s">
        <v>16</v>
      </c>
      <c r="I10" s="7" t="s">
        <v>12</v>
      </c>
      <c r="J10" s="26" t="s">
        <v>12</v>
      </c>
      <c r="K10" s="13" t="s">
        <v>14</v>
      </c>
      <c r="L10" s="7" t="s">
        <v>14</v>
      </c>
      <c r="M10" s="26" t="s">
        <v>14</v>
      </c>
      <c r="N10" s="13" t="s">
        <v>24</v>
      </c>
      <c r="O10" s="12" t="s">
        <v>32</v>
      </c>
    </row>
    <row r="11" spans="1:15" x14ac:dyDescent="0.25">
      <c r="A11" s="13">
        <v>5</v>
      </c>
      <c r="B11" s="7">
        <f t="shared" si="1"/>
        <v>55</v>
      </c>
      <c r="C11" s="14">
        <f t="shared" si="0"/>
        <v>0.91666666666666663</v>
      </c>
      <c r="D11" s="19" t="s">
        <v>19</v>
      </c>
      <c r="E11" s="18" t="s">
        <v>20</v>
      </c>
      <c r="F11" s="13" t="s">
        <v>52</v>
      </c>
      <c r="G11" s="7" t="s">
        <v>16</v>
      </c>
      <c r="H11" s="7" t="s">
        <v>12</v>
      </c>
      <c r="I11" s="7" t="s">
        <v>12</v>
      </c>
      <c r="J11" s="26" t="s">
        <v>16</v>
      </c>
      <c r="K11" s="13" t="s">
        <v>52</v>
      </c>
      <c r="L11" s="7" t="s">
        <v>14</v>
      </c>
      <c r="M11" s="26" t="s">
        <v>52</v>
      </c>
      <c r="N11" s="13" t="s">
        <v>24</v>
      </c>
      <c r="O11" s="12" t="s">
        <v>33</v>
      </c>
    </row>
    <row r="12" spans="1:15" x14ac:dyDescent="0.25">
      <c r="A12" s="13">
        <v>10</v>
      </c>
      <c r="B12" s="7">
        <f t="shared" si="1"/>
        <v>65</v>
      </c>
      <c r="C12" s="14">
        <f t="shared" si="0"/>
        <v>1.0833333333333333</v>
      </c>
      <c r="D12" s="13" t="s">
        <v>15</v>
      </c>
      <c r="E12" s="18" t="s">
        <v>21</v>
      </c>
      <c r="F12" s="13" t="s">
        <v>52</v>
      </c>
      <c r="G12" s="7" t="s">
        <v>12</v>
      </c>
      <c r="H12" s="7" t="s">
        <v>12</v>
      </c>
      <c r="I12" s="7" t="s">
        <v>16</v>
      </c>
      <c r="J12" s="26" t="s">
        <v>16</v>
      </c>
      <c r="K12" s="13" t="s">
        <v>14</v>
      </c>
      <c r="L12" s="7" t="s">
        <v>14</v>
      </c>
      <c r="M12" s="26" t="s">
        <v>14</v>
      </c>
      <c r="N12" s="13" t="s">
        <v>24</v>
      </c>
      <c r="O12" s="12" t="s">
        <v>34</v>
      </c>
    </row>
    <row r="13" spans="1:15" x14ac:dyDescent="0.25">
      <c r="A13" s="13">
        <v>15</v>
      </c>
      <c r="B13" s="7">
        <f t="shared" si="1"/>
        <v>80</v>
      </c>
      <c r="C13" s="14">
        <f t="shared" si="0"/>
        <v>1.3333333333333333</v>
      </c>
      <c r="D13" s="13" t="s">
        <v>15</v>
      </c>
      <c r="E13" s="20" t="s">
        <v>22</v>
      </c>
      <c r="F13" s="13" t="s">
        <v>52</v>
      </c>
      <c r="G13" s="7" t="s">
        <v>12</v>
      </c>
      <c r="H13" s="7" t="s">
        <v>12</v>
      </c>
      <c r="I13" s="7" t="s">
        <v>12</v>
      </c>
      <c r="J13" s="26" t="s">
        <v>12</v>
      </c>
      <c r="K13" s="13" t="s">
        <v>14</v>
      </c>
      <c r="L13" s="7" t="s">
        <v>52</v>
      </c>
      <c r="M13" s="26" t="s">
        <v>14</v>
      </c>
      <c r="N13" s="13" t="s">
        <v>24</v>
      </c>
      <c r="O13" s="12" t="s">
        <v>25</v>
      </c>
    </row>
    <row r="14" spans="1:15" x14ac:dyDescent="0.25">
      <c r="A14" s="13">
        <v>90</v>
      </c>
      <c r="B14" s="7">
        <f t="shared" si="1"/>
        <v>170</v>
      </c>
      <c r="C14" s="14">
        <f t="shared" si="0"/>
        <v>2.8333333333333335</v>
      </c>
      <c r="D14" s="13" t="s">
        <v>15</v>
      </c>
      <c r="E14" s="20" t="s">
        <v>20</v>
      </c>
      <c r="F14" s="13" t="s">
        <v>52</v>
      </c>
      <c r="G14" s="7" t="s">
        <v>12</v>
      </c>
      <c r="H14" s="7" t="s">
        <v>12</v>
      </c>
      <c r="I14" s="7" t="s">
        <v>12</v>
      </c>
      <c r="J14" s="26" t="s">
        <v>12</v>
      </c>
      <c r="K14" s="13" t="s">
        <v>52</v>
      </c>
      <c r="L14" s="7" t="s">
        <v>52</v>
      </c>
      <c r="M14" s="26" t="s">
        <v>52</v>
      </c>
      <c r="N14" s="13" t="s">
        <v>24</v>
      </c>
      <c r="O14" s="12" t="s">
        <v>35</v>
      </c>
    </row>
    <row r="15" spans="1:15" x14ac:dyDescent="0.25">
      <c r="A15" s="13">
        <v>5</v>
      </c>
      <c r="B15" s="7">
        <f t="shared" si="1"/>
        <v>175</v>
      </c>
      <c r="C15" s="14">
        <f t="shared" si="0"/>
        <v>2.9166666666666665</v>
      </c>
      <c r="D15" s="13" t="s">
        <v>15</v>
      </c>
      <c r="E15" s="20" t="s">
        <v>11</v>
      </c>
      <c r="F15" s="13" t="s">
        <v>52</v>
      </c>
      <c r="G15" s="7" t="s">
        <v>12</v>
      </c>
      <c r="H15" s="7" t="s">
        <v>12</v>
      </c>
      <c r="I15" s="7" t="s">
        <v>12</v>
      </c>
      <c r="J15" s="26" t="s">
        <v>12</v>
      </c>
      <c r="K15" s="13" t="s">
        <v>14</v>
      </c>
      <c r="L15" s="7" t="s">
        <v>52</v>
      </c>
      <c r="M15" s="26" t="s">
        <v>14</v>
      </c>
      <c r="N15" s="13" t="s">
        <v>24</v>
      </c>
      <c r="O15" s="12" t="s">
        <v>38</v>
      </c>
    </row>
    <row r="16" spans="1:15" x14ac:dyDescent="0.25">
      <c r="A16" s="13">
        <v>30</v>
      </c>
      <c r="B16" s="7">
        <f t="shared" si="1"/>
        <v>205</v>
      </c>
      <c r="C16" s="14">
        <f t="shared" si="0"/>
        <v>3.4166666666666665</v>
      </c>
      <c r="D16" s="21" t="s">
        <v>11</v>
      </c>
      <c r="E16" s="20" t="s">
        <v>36</v>
      </c>
      <c r="F16" s="13" t="s">
        <v>14</v>
      </c>
      <c r="G16" s="7" t="s">
        <v>12</v>
      </c>
      <c r="H16" s="7" t="s">
        <v>16</v>
      </c>
      <c r="I16" s="7" t="s">
        <v>16</v>
      </c>
      <c r="J16" s="26" t="s">
        <v>12</v>
      </c>
      <c r="K16" s="13" t="s">
        <v>14</v>
      </c>
      <c r="L16" s="7" t="s">
        <v>14</v>
      </c>
      <c r="M16" s="26" t="s">
        <v>14</v>
      </c>
      <c r="N16" s="13" t="s">
        <v>24</v>
      </c>
      <c r="O16" s="12" t="s">
        <v>37</v>
      </c>
    </row>
    <row r="17" spans="1:15" x14ac:dyDescent="0.25">
      <c r="A17" s="13">
        <v>10</v>
      </c>
      <c r="B17" s="7">
        <f t="shared" si="1"/>
        <v>215</v>
      </c>
      <c r="C17" s="14">
        <f t="shared" si="0"/>
        <v>3.5833333333333335</v>
      </c>
      <c r="D17" s="21" t="s">
        <v>11</v>
      </c>
      <c r="E17" s="20" t="s">
        <v>19</v>
      </c>
      <c r="F17" s="13" t="s">
        <v>14</v>
      </c>
      <c r="G17" s="7" t="s">
        <v>12</v>
      </c>
      <c r="H17" s="7" t="s">
        <v>16</v>
      </c>
      <c r="I17" s="7" t="s">
        <v>16</v>
      </c>
      <c r="J17" s="26" t="s">
        <v>12</v>
      </c>
      <c r="K17" s="13" t="s">
        <v>52</v>
      </c>
      <c r="L17" s="7" t="s">
        <v>14</v>
      </c>
      <c r="M17" s="26" t="s">
        <v>52</v>
      </c>
      <c r="N17" s="13" t="s">
        <v>24</v>
      </c>
      <c r="O17" s="12" t="s">
        <v>39</v>
      </c>
    </row>
    <row r="18" spans="1:15" ht="45" x14ac:dyDescent="0.25">
      <c r="A18" s="13">
        <v>15</v>
      </c>
      <c r="B18" s="7">
        <f t="shared" si="1"/>
        <v>230</v>
      </c>
      <c r="C18" s="14">
        <f t="shared" si="0"/>
        <v>3.8333333333333335</v>
      </c>
      <c r="D18" s="21" t="s">
        <v>40</v>
      </c>
      <c r="E18" s="18" t="s">
        <v>41</v>
      </c>
      <c r="F18" s="13" t="s">
        <v>14</v>
      </c>
      <c r="G18" s="7" t="s">
        <v>12</v>
      </c>
      <c r="H18" s="7" t="s">
        <v>12</v>
      </c>
      <c r="I18" s="7" t="s">
        <v>12</v>
      </c>
      <c r="J18" s="26" t="s">
        <v>12</v>
      </c>
      <c r="K18" s="13" t="s">
        <v>52</v>
      </c>
      <c r="L18" s="7" t="s">
        <v>52</v>
      </c>
      <c r="M18" s="26" t="s">
        <v>52</v>
      </c>
      <c r="N18" s="13" t="s">
        <v>24</v>
      </c>
      <c r="O18" s="12" t="s">
        <v>43</v>
      </c>
    </row>
    <row r="19" spans="1:15" ht="30" x14ac:dyDescent="0.25">
      <c r="A19" s="13">
        <v>10</v>
      </c>
      <c r="B19" s="7">
        <f t="shared" si="1"/>
        <v>240</v>
      </c>
      <c r="C19" s="14">
        <f t="shared" si="0"/>
        <v>4</v>
      </c>
      <c r="D19" s="21" t="s">
        <v>42</v>
      </c>
      <c r="E19" s="18" t="s">
        <v>11</v>
      </c>
      <c r="F19" s="13" t="s">
        <v>14</v>
      </c>
      <c r="G19" s="7" t="s">
        <v>12</v>
      </c>
      <c r="H19" s="7" t="s">
        <v>12</v>
      </c>
      <c r="I19" s="7" t="s">
        <v>12</v>
      </c>
      <c r="J19" s="26" t="s">
        <v>12</v>
      </c>
      <c r="K19" s="13" t="s">
        <v>14</v>
      </c>
      <c r="L19" s="7" t="s">
        <v>52</v>
      </c>
      <c r="M19" s="26" t="s">
        <v>14</v>
      </c>
      <c r="N19" s="13" t="s">
        <v>24</v>
      </c>
      <c r="O19" s="12" t="s">
        <v>71</v>
      </c>
    </row>
    <row r="20" spans="1:15" x14ac:dyDescent="0.25">
      <c r="A20" s="13">
        <v>10</v>
      </c>
      <c r="B20" s="7">
        <f t="shared" si="1"/>
        <v>250</v>
      </c>
      <c r="C20" s="14">
        <f t="shared" si="0"/>
        <v>4.166666666666667</v>
      </c>
      <c r="D20" s="21" t="s">
        <v>42</v>
      </c>
      <c r="E20" s="18" t="s">
        <v>50</v>
      </c>
      <c r="F20" s="13" t="s">
        <v>14</v>
      </c>
      <c r="G20" s="7" t="s">
        <v>12</v>
      </c>
      <c r="H20" s="7" t="s">
        <v>12</v>
      </c>
      <c r="I20" s="7" t="s">
        <v>12</v>
      </c>
      <c r="J20" s="26" t="s">
        <v>12</v>
      </c>
      <c r="K20" s="13" t="s">
        <v>52</v>
      </c>
      <c r="L20" s="7" t="s">
        <v>52</v>
      </c>
      <c r="M20" s="26" t="s">
        <v>52</v>
      </c>
      <c r="N20" s="13" t="s">
        <v>24</v>
      </c>
      <c r="O20" s="12" t="s">
        <v>70</v>
      </c>
    </row>
    <row r="21" spans="1:15" x14ac:dyDescent="0.25">
      <c r="A21" s="13">
        <v>25</v>
      </c>
      <c r="B21" s="7">
        <f t="shared" si="1"/>
        <v>275</v>
      </c>
      <c r="C21" s="14">
        <f t="shared" si="0"/>
        <v>4.583333333333333</v>
      </c>
      <c r="D21" s="21" t="s">
        <v>42</v>
      </c>
      <c r="E21" s="18" t="s">
        <v>21</v>
      </c>
      <c r="F21" s="13" t="s">
        <v>14</v>
      </c>
      <c r="G21" s="7" t="s">
        <v>12</v>
      </c>
      <c r="H21" s="7" t="s">
        <v>12</v>
      </c>
      <c r="I21" s="7" t="s">
        <v>16</v>
      </c>
      <c r="J21" s="26" t="s">
        <v>16</v>
      </c>
      <c r="K21" s="13" t="s">
        <v>14</v>
      </c>
      <c r="L21" s="7" t="s">
        <v>14</v>
      </c>
      <c r="M21" s="26" t="s">
        <v>14</v>
      </c>
      <c r="N21" s="13" t="s">
        <v>24</v>
      </c>
      <c r="O21" s="12" t="s">
        <v>72</v>
      </c>
    </row>
    <row r="22" spans="1:15" ht="11.25" customHeight="1" x14ac:dyDescent="0.25">
      <c r="A22" s="13">
        <v>5</v>
      </c>
      <c r="B22" s="7">
        <f t="shared" si="1"/>
        <v>280</v>
      </c>
      <c r="C22" s="14">
        <f t="shared" si="0"/>
        <v>4.666666666666667</v>
      </c>
      <c r="D22" s="21" t="s">
        <v>42</v>
      </c>
      <c r="E22" s="18" t="s">
        <v>19</v>
      </c>
      <c r="F22" s="13" t="s">
        <v>14</v>
      </c>
      <c r="G22" s="7" t="s">
        <v>12</v>
      </c>
      <c r="H22" s="7" t="s">
        <v>12</v>
      </c>
      <c r="I22" s="7" t="s">
        <v>16</v>
      </c>
      <c r="J22" s="26" t="s">
        <v>16</v>
      </c>
      <c r="K22" s="13" t="s">
        <v>52</v>
      </c>
      <c r="L22" s="7" t="s">
        <v>14</v>
      </c>
      <c r="M22" s="26" t="s">
        <v>52</v>
      </c>
      <c r="N22" s="13" t="s">
        <v>24</v>
      </c>
      <c r="O22" s="12" t="s">
        <v>73</v>
      </c>
    </row>
    <row r="23" spans="1:15" ht="11.25" customHeight="1" x14ac:dyDescent="0.25">
      <c r="A23" s="13">
        <v>10</v>
      </c>
      <c r="B23" s="7">
        <f t="shared" si="1"/>
        <v>290</v>
      </c>
      <c r="C23" s="14">
        <f t="shared" si="0"/>
        <v>4.833333333333333</v>
      </c>
      <c r="D23" s="21" t="s">
        <v>42</v>
      </c>
      <c r="E23" s="18" t="s">
        <v>21</v>
      </c>
      <c r="F23" s="13" t="s">
        <v>14</v>
      </c>
      <c r="G23" s="7" t="s">
        <v>12</v>
      </c>
      <c r="H23" s="7" t="s">
        <v>12</v>
      </c>
      <c r="I23" s="7" t="s">
        <v>16</v>
      </c>
      <c r="J23" s="26" t="s">
        <v>16</v>
      </c>
      <c r="K23" s="13" t="s">
        <v>14</v>
      </c>
      <c r="L23" s="7" t="s">
        <v>14</v>
      </c>
      <c r="M23" s="26" t="s">
        <v>14</v>
      </c>
      <c r="N23" s="13" t="s">
        <v>24</v>
      </c>
      <c r="O23" s="12" t="s">
        <v>74</v>
      </c>
    </row>
    <row r="24" spans="1:15" ht="11.25" customHeight="1" x14ac:dyDescent="0.25">
      <c r="A24" s="13">
        <v>10</v>
      </c>
      <c r="B24" s="7">
        <f t="shared" si="1"/>
        <v>300</v>
      </c>
      <c r="C24" s="14">
        <f t="shared" si="0"/>
        <v>5</v>
      </c>
      <c r="D24" s="21" t="s">
        <v>46</v>
      </c>
      <c r="E24" s="18" t="s">
        <v>11</v>
      </c>
      <c r="F24" s="13" t="s">
        <v>52</v>
      </c>
      <c r="G24" s="7" t="s">
        <v>16</v>
      </c>
      <c r="H24" s="7" t="s">
        <v>16</v>
      </c>
      <c r="I24" s="7" t="s">
        <v>12</v>
      </c>
      <c r="J24" s="26" t="s">
        <v>12</v>
      </c>
      <c r="K24" s="13" t="s">
        <v>14</v>
      </c>
      <c r="L24" s="7" t="s">
        <v>14</v>
      </c>
      <c r="M24" s="26" t="s">
        <v>14</v>
      </c>
      <c r="N24" s="13" t="s">
        <v>24</v>
      </c>
      <c r="O24" s="12" t="s">
        <v>75</v>
      </c>
    </row>
    <row r="25" spans="1:15" ht="11.25" customHeight="1" x14ac:dyDescent="0.25">
      <c r="A25" s="13">
        <v>15</v>
      </c>
      <c r="B25" s="7">
        <f t="shared" si="1"/>
        <v>315</v>
      </c>
      <c r="C25" s="14">
        <f t="shared" si="0"/>
        <v>5.25</v>
      </c>
      <c r="D25" s="21" t="s">
        <v>46</v>
      </c>
      <c r="E25" s="18" t="s">
        <v>20</v>
      </c>
      <c r="F25" s="13" t="s">
        <v>52</v>
      </c>
      <c r="G25" s="7" t="s">
        <v>16</v>
      </c>
      <c r="H25" s="7" t="s">
        <v>16</v>
      </c>
      <c r="I25" s="7" t="s">
        <v>12</v>
      </c>
      <c r="J25" s="26" t="s">
        <v>12</v>
      </c>
      <c r="K25" s="13" t="s">
        <v>52</v>
      </c>
      <c r="L25" s="7" t="s">
        <v>14</v>
      </c>
      <c r="M25" s="26" t="s">
        <v>52</v>
      </c>
      <c r="N25" s="13" t="s">
        <v>51</v>
      </c>
      <c r="O25" s="12" t="s">
        <v>63</v>
      </c>
    </row>
    <row r="26" spans="1:15" ht="11.25" customHeight="1" x14ac:dyDescent="0.25">
      <c r="A26" s="13">
        <v>10</v>
      </c>
      <c r="B26" s="7">
        <f t="shared" si="1"/>
        <v>325</v>
      </c>
      <c r="C26" s="14">
        <f t="shared" si="0"/>
        <v>5.416666666666667</v>
      </c>
      <c r="D26" s="21" t="s">
        <v>19</v>
      </c>
      <c r="E26" s="18" t="s">
        <v>20</v>
      </c>
      <c r="F26" s="13" t="s">
        <v>52</v>
      </c>
      <c r="G26" s="7" t="s">
        <v>16</v>
      </c>
      <c r="H26" s="7" t="s">
        <v>12</v>
      </c>
      <c r="I26" s="7" t="s">
        <v>12</v>
      </c>
      <c r="J26" s="26" t="s">
        <v>16</v>
      </c>
      <c r="K26" s="13" t="s">
        <v>52</v>
      </c>
      <c r="L26" s="7" t="s">
        <v>14</v>
      </c>
      <c r="M26" s="26" t="s">
        <v>52</v>
      </c>
      <c r="N26" s="13" t="s">
        <v>51</v>
      </c>
      <c r="O26" s="12" t="s">
        <v>64</v>
      </c>
    </row>
    <row r="27" spans="1:15" ht="11.25" customHeight="1" x14ac:dyDescent="0.25">
      <c r="A27" s="13">
        <v>5</v>
      </c>
      <c r="B27" s="7">
        <f t="shared" si="1"/>
        <v>330</v>
      </c>
      <c r="C27" s="14">
        <f t="shared" si="0"/>
        <v>5.5</v>
      </c>
      <c r="D27" s="19" t="s">
        <v>11</v>
      </c>
      <c r="E27" s="18" t="s">
        <v>19</v>
      </c>
      <c r="F27" s="13" t="s">
        <v>52</v>
      </c>
      <c r="G27" s="7" t="s">
        <v>12</v>
      </c>
      <c r="H27" s="7" t="s">
        <v>16</v>
      </c>
      <c r="I27" s="7" t="s">
        <v>16</v>
      </c>
      <c r="J27" s="26" t="s">
        <v>12</v>
      </c>
      <c r="K27" s="13" t="s">
        <v>52</v>
      </c>
      <c r="L27" s="7" t="s">
        <v>14</v>
      </c>
      <c r="M27" s="26" t="s">
        <v>52</v>
      </c>
      <c r="N27" s="13" t="s">
        <v>51</v>
      </c>
      <c r="O27" s="12" t="s">
        <v>31</v>
      </c>
    </row>
    <row r="28" spans="1:15" ht="15.75" customHeight="1" x14ac:dyDescent="0.25">
      <c r="A28" s="13">
        <v>10</v>
      </c>
      <c r="B28" s="7">
        <f t="shared" si="1"/>
        <v>340</v>
      </c>
      <c r="C28" s="14">
        <f t="shared" si="0"/>
        <v>5.666666666666667</v>
      </c>
      <c r="D28" s="19" t="s">
        <v>21</v>
      </c>
      <c r="E28" s="18" t="s">
        <v>11</v>
      </c>
      <c r="F28" s="13" t="s">
        <v>52</v>
      </c>
      <c r="G28" s="7" t="s">
        <v>16</v>
      </c>
      <c r="H28" s="7" t="s">
        <v>16</v>
      </c>
      <c r="I28" s="7" t="s">
        <v>12</v>
      </c>
      <c r="J28" s="26" t="s">
        <v>12</v>
      </c>
      <c r="K28" s="13" t="s">
        <v>14</v>
      </c>
      <c r="L28" s="7" t="s">
        <v>14</v>
      </c>
      <c r="M28" s="26" t="s">
        <v>14</v>
      </c>
      <c r="N28" s="13" t="s">
        <v>51</v>
      </c>
      <c r="O28" s="12" t="s">
        <v>32</v>
      </c>
    </row>
    <row r="29" spans="1:15" x14ac:dyDescent="0.25">
      <c r="A29" s="13">
        <v>5</v>
      </c>
      <c r="B29" s="7">
        <f t="shared" si="1"/>
        <v>345</v>
      </c>
      <c r="C29" s="14">
        <f t="shared" si="0"/>
        <v>5.75</v>
      </c>
      <c r="D29" s="19" t="s">
        <v>19</v>
      </c>
      <c r="E29" s="18" t="s">
        <v>20</v>
      </c>
      <c r="F29" s="13" t="s">
        <v>52</v>
      </c>
      <c r="G29" s="7" t="s">
        <v>16</v>
      </c>
      <c r="H29" s="7" t="s">
        <v>12</v>
      </c>
      <c r="I29" s="7" t="s">
        <v>12</v>
      </c>
      <c r="J29" s="26" t="s">
        <v>16</v>
      </c>
      <c r="K29" s="13" t="s">
        <v>52</v>
      </c>
      <c r="L29" s="7" t="s">
        <v>14</v>
      </c>
      <c r="M29" s="26" t="s">
        <v>52</v>
      </c>
      <c r="N29" s="13" t="s">
        <v>51</v>
      </c>
      <c r="O29" s="12" t="s">
        <v>33</v>
      </c>
    </row>
    <row r="30" spans="1:15" x14ac:dyDescent="0.25">
      <c r="A30" s="13">
        <v>10</v>
      </c>
      <c r="B30" s="7">
        <f t="shared" si="1"/>
        <v>355</v>
      </c>
      <c r="C30" s="14">
        <f t="shared" si="0"/>
        <v>5.916666666666667</v>
      </c>
      <c r="D30" s="13" t="s">
        <v>15</v>
      </c>
      <c r="E30" s="18" t="s">
        <v>21</v>
      </c>
      <c r="F30" s="13" t="s">
        <v>52</v>
      </c>
      <c r="G30" s="7" t="s">
        <v>12</v>
      </c>
      <c r="H30" s="7" t="s">
        <v>12</v>
      </c>
      <c r="I30" s="7" t="s">
        <v>16</v>
      </c>
      <c r="J30" s="26" t="s">
        <v>16</v>
      </c>
      <c r="K30" s="13" t="s">
        <v>14</v>
      </c>
      <c r="L30" s="7" t="s">
        <v>14</v>
      </c>
      <c r="M30" s="26" t="s">
        <v>14</v>
      </c>
      <c r="N30" s="13" t="s">
        <v>51</v>
      </c>
      <c r="O30" s="12" t="s">
        <v>34</v>
      </c>
    </row>
    <row r="31" spans="1:15" ht="15.75" thickBot="1" x14ac:dyDescent="0.3">
      <c r="A31" s="15">
        <v>0</v>
      </c>
      <c r="B31" s="16">
        <f t="shared" si="1"/>
        <v>355</v>
      </c>
      <c r="C31" s="17">
        <f t="shared" si="0"/>
        <v>5.916666666666667</v>
      </c>
      <c r="D31" s="15" t="s">
        <v>15</v>
      </c>
      <c r="E31" s="24" t="s">
        <v>15</v>
      </c>
      <c r="F31" s="15" t="s">
        <v>52</v>
      </c>
      <c r="G31" s="16" t="s">
        <v>12</v>
      </c>
      <c r="H31" s="16" t="s">
        <v>12</v>
      </c>
      <c r="I31" s="16" t="s">
        <v>12</v>
      </c>
      <c r="J31" s="24" t="s">
        <v>12</v>
      </c>
      <c r="K31" s="15" t="s">
        <v>52</v>
      </c>
      <c r="L31" s="16" t="s">
        <v>52</v>
      </c>
      <c r="M31" s="24" t="s">
        <v>52</v>
      </c>
      <c r="N31" s="15" t="s">
        <v>51</v>
      </c>
      <c r="O31" s="27" t="s">
        <v>62</v>
      </c>
    </row>
    <row r="32" spans="1:15" x14ac:dyDescent="0.25">
      <c r="A32" s="2" t="s">
        <v>53</v>
      </c>
    </row>
    <row r="33" spans="1:1" x14ac:dyDescent="0.25">
      <c r="A33" s="3" t="s">
        <v>54</v>
      </c>
    </row>
    <row r="34" spans="1:1" x14ac:dyDescent="0.25">
      <c r="A34" s="4" t="s">
        <v>55</v>
      </c>
    </row>
    <row r="35" spans="1:1" x14ac:dyDescent="0.25">
      <c r="A35" s="5" t="s">
        <v>56</v>
      </c>
    </row>
  </sheetData>
  <mergeCells count="5">
    <mergeCell ref="A1:C1"/>
    <mergeCell ref="D1:E1"/>
    <mergeCell ref="F1:J1"/>
    <mergeCell ref="K1:M1"/>
    <mergeCell ref="N1:O1"/>
  </mergeCells>
  <conditionalFormatting sqref="G26:J31 G3:J24">
    <cfRule type="cellIs" dxfId="11" priority="12" operator="equal">
      <formula>"Closed"</formula>
    </cfRule>
    <cfRule type="cellIs" dxfId="10" priority="13" operator="equal">
      <formula>"Open"</formula>
    </cfRule>
  </conditionalFormatting>
  <conditionalFormatting sqref="F26:F31 K26:M31 F3:F24 K3:M24">
    <cfRule type="cellIs" dxfId="9" priority="10" operator="equal">
      <formula>"No"</formula>
    </cfRule>
    <cfRule type="cellIs" dxfId="8" priority="11" operator="equal">
      <formula>"On"</formula>
    </cfRule>
  </conditionalFormatting>
  <conditionalFormatting sqref="G25:J25">
    <cfRule type="cellIs" dxfId="7" priority="6" operator="equal">
      <formula>"Closed"</formula>
    </cfRule>
    <cfRule type="cellIs" dxfId="6" priority="7" operator="equal">
      <formula>"Open"</formula>
    </cfRule>
  </conditionalFormatting>
  <conditionalFormatting sqref="F25">
    <cfRule type="cellIs" dxfId="5" priority="4" operator="equal">
      <formula>"No"</formula>
    </cfRule>
    <cfRule type="cellIs" dxfId="4" priority="5" operator="equal">
      <formula>"On"</formula>
    </cfRule>
  </conditionalFormatting>
  <conditionalFormatting sqref="K25:M25">
    <cfRule type="cellIs" dxfId="3" priority="2" operator="equal">
      <formula>"No"</formula>
    </cfRule>
    <cfRule type="cellIs" dxfId="2" priority="3" operator="equal">
      <formula>"On"</formula>
    </cfRule>
  </conditionalFormatting>
  <conditionalFormatting sqref="D1:E31">
    <cfRule type="cellIs" dxfId="1" priority="1" operator="equal">
      <formula>"Empty"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Double Batch</vt:lpstr>
      <vt:lpstr>Single Batch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2010-12-31T05:20:09Z</dcterms:created>
  <dcterms:modified xsi:type="dcterms:W3CDTF">2011-01-02T07:49:43Z</dcterms:modified>
</cp:coreProperties>
</file>